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6_oglas/trgovačka roba/"/>
    </mc:Choice>
  </mc:AlternateContent>
  <xr:revisionPtr revIDLastSave="0" documentId="8_{14B0F263-E685-DF49-BB9C-A4F3CAEA1064}" xr6:coauthVersionLast="36" xr6:coauthVersionMax="36" xr10:uidLastSave="{00000000-0000-0000-0000-000000000000}"/>
  <bookViews>
    <workbookView xWindow="20" yWindow="500" windowWidth="24460" windowHeight="15980" firstSheet="12" activeTab="24" xr2:uid="{00000000-000D-0000-FFFF-FFFF00000000}"/>
  </bookViews>
  <sheets>
    <sheet name="arena 1" sheetId="1" r:id="rId1"/>
    <sheet name="arena 2" sheetId="2" r:id="rId2"/>
    <sheet name="arena 3" sheetId="3" r:id="rId3"/>
    <sheet name="arena 4" sheetId="4" r:id="rId4"/>
    <sheet name="arena 5" sheetId="5" r:id="rId5"/>
    <sheet name="arena 6" sheetId="6" r:id="rId6"/>
    <sheet name="arena 7" sheetId="7" r:id="rId7"/>
    <sheet name="arena 8" sheetId="8" r:id="rId8"/>
    <sheet name="arena 9" sheetId="9" r:id="rId9"/>
    <sheet name="arena 10" sheetId="10" r:id="rId10"/>
    <sheet name="arena 11" sheetId="11" r:id="rId11"/>
    <sheet name="arena 12" sheetId="12" r:id="rId12"/>
    <sheet name="arena 13" sheetId="13" r:id="rId13"/>
    <sheet name="arena 14" sheetId="14" r:id="rId14"/>
    <sheet name="arena 15" sheetId="15" r:id="rId15"/>
    <sheet name="arena 16" sheetId="16" r:id="rId16"/>
    <sheet name="arena 17" sheetId="17" r:id="rId17"/>
    <sheet name="arena 18" sheetId="18" r:id="rId18"/>
    <sheet name="arena 19" sheetId="19" r:id="rId19"/>
    <sheet name="arena 20" sheetId="20" r:id="rId20"/>
    <sheet name="arena 21" sheetId="21" r:id="rId21"/>
    <sheet name="arena 22" sheetId="22" r:id="rId22"/>
    <sheet name="arena 23" sheetId="23" r:id="rId23"/>
    <sheet name="arena 24" sheetId="24" r:id="rId24"/>
    <sheet name="arena_total" sheetId="25" r:id="rId25"/>
  </sheets>
  <definedNames>
    <definedName name="_xlnm._FilterDatabase" localSheetId="0" hidden="1">'arena 1'!$A$2:$K$69</definedName>
  </definedNames>
  <calcPr calcId="181029"/>
</workbook>
</file>

<file path=xl/calcChain.xml><?xml version="1.0" encoding="utf-8"?>
<calcChain xmlns="http://schemas.openxmlformats.org/spreadsheetml/2006/main">
  <c r="C35" i="25" l="1"/>
  <c r="H46" i="24"/>
  <c r="H47" i="24"/>
  <c r="H48" i="24"/>
  <c r="H49" i="24"/>
  <c r="H50" i="24"/>
  <c r="H51" i="24"/>
  <c r="H52" i="24"/>
  <c r="H53" i="24"/>
  <c r="H54" i="24"/>
  <c r="H55" i="24"/>
  <c r="H56" i="24"/>
  <c r="H57" i="24"/>
  <c r="H58" i="24"/>
  <c r="H59" i="24"/>
  <c r="H60" i="24"/>
  <c r="H61" i="24"/>
  <c r="H62" i="24"/>
  <c r="H63" i="24"/>
  <c r="H64" i="24"/>
  <c r="H65" i="24"/>
  <c r="H66" i="24"/>
  <c r="H67" i="24"/>
  <c r="H68" i="24"/>
  <c r="H69" i="24"/>
  <c r="H70" i="24"/>
  <c r="H71" i="24"/>
  <c r="H72" i="24"/>
  <c r="H73" i="24"/>
  <c r="H74" i="24"/>
  <c r="H75" i="24"/>
  <c r="H76" i="24"/>
  <c r="H77" i="24"/>
  <c r="H45" i="24"/>
  <c r="H4" i="23"/>
  <c r="H5" i="23"/>
  <c r="H6" i="23"/>
  <c r="H7" i="23"/>
  <c r="H8" i="23"/>
  <c r="H9" i="23"/>
  <c r="H10" i="23"/>
  <c r="H11" i="23"/>
  <c r="H12" i="23"/>
  <c r="H13" i="23"/>
  <c r="H14" i="23"/>
  <c r="H15" i="23"/>
  <c r="H16" i="23"/>
  <c r="H17" i="23"/>
  <c r="H18" i="23"/>
  <c r="H19" i="23"/>
  <c r="H20" i="23"/>
  <c r="H21" i="23"/>
  <c r="H22" i="23"/>
  <c r="H23" i="23"/>
  <c r="H24" i="23"/>
  <c r="H25" i="23"/>
  <c r="H26" i="23"/>
  <c r="H27" i="23"/>
  <c r="H28" i="23"/>
  <c r="H29" i="23"/>
  <c r="H30" i="23"/>
  <c r="H31" i="23"/>
  <c r="H32" i="23"/>
  <c r="H33" i="23"/>
  <c r="H34" i="23"/>
  <c r="H35" i="23"/>
  <c r="H36" i="23"/>
  <c r="H37" i="23"/>
  <c r="H38" i="23"/>
  <c r="H39" i="23"/>
  <c r="H40" i="23"/>
  <c r="H41" i="23"/>
  <c r="H42" i="23"/>
  <c r="H43" i="23"/>
  <c r="H44" i="23"/>
  <c r="H45" i="23"/>
  <c r="H46" i="23"/>
  <c r="H47" i="23"/>
  <c r="H48" i="23"/>
  <c r="H49" i="23"/>
  <c r="H50" i="23"/>
  <c r="H51" i="23"/>
  <c r="H52" i="23"/>
  <c r="H53" i="23"/>
  <c r="H54" i="23"/>
  <c r="H55" i="23"/>
  <c r="H56" i="23"/>
  <c r="H57" i="23"/>
  <c r="H58" i="23"/>
  <c r="H59" i="23"/>
  <c r="H60" i="23"/>
  <c r="H61" i="23"/>
  <c r="H62" i="23"/>
  <c r="H63" i="23"/>
  <c r="H64" i="23"/>
  <c r="H65" i="23"/>
  <c r="H66" i="23"/>
  <c r="H67" i="23"/>
  <c r="H68" i="23"/>
  <c r="H69" i="23"/>
  <c r="H70" i="23"/>
  <c r="H71" i="23"/>
  <c r="H72" i="23"/>
  <c r="H73" i="23"/>
  <c r="H74" i="23"/>
  <c r="H75" i="23"/>
  <c r="H76" i="23"/>
  <c r="H77" i="23"/>
  <c r="H78" i="23"/>
  <c r="H79" i="23"/>
  <c r="H80" i="23"/>
  <c r="H81" i="23"/>
  <c r="H82" i="23"/>
  <c r="H83" i="23"/>
  <c r="H84" i="23"/>
  <c r="H85" i="23"/>
  <c r="H86" i="23"/>
  <c r="H87" i="23"/>
  <c r="H88" i="23"/>
  <c r="H89" i="23"/>
  <c r="H90" i="23"/>
  <c r="H91" i="23"/>
  <c r="H92" i="23"/>
  <c r="H93" i="23"/>
  <c r="H94" i="23"/>
  <c r="H95" i="23"/>
  <c r="H96" i="23"/>
  <c r="H97" i="23"/>
  <c r="H98" i="23"/>
  <c r="H99" i="23"/>
  <c r="H100" i="23"/>
  <c r="H101" i="23"/>
  <c r="H102" i="23"/>
  <c r="H3" i="23"/>
  <c r="H4" i="22"/>
  <c r="H5" i="22"/>
  <c r="H6" i="22"/>
  <c r="H7" i="22"/>
  <c r="H8" i="22"/>
  <c r="H9" i="22"/>
  <c r="H10" i="22"/>
  <c r="H11" i="22"/>
  <c r="H12" i="22"/>
  <c r="H13" i="22"/>
  <c r="H14" i="22"/>
  <c r="H15" i="22"/>
  <c r="H16" i="22"/>
  <c r="H17" i="22"/>
  <c r="H18" i="22"/>
  <c r="H19" i="22"/>
  <c r="H20" i="22"/>
  <c r="H21" i="22"/>
  <c r="H22" i="22"/>
  <c r="H23" i="22"/>
  <c r="H24" i="22"/>
  <c r="H25" i="22"/>
  <c r="H26" i="22"/>
  <c r="H27" i="22"/>
  <c r="H28" i="22"/>
  <c r="H29" i="22"/>
  <c r="H30" i="22"/>
  <c r="H31" i="22"/>
  <c r="H32" i="22"/>
  <c r="H33" i="22"/>
  <c r="H34" i="22"/>
  <c r="H35" i="22"/>
  <c r="H36" i="22"/>
  <c r="H37" i="22"/>
  <c r="H38" i="22"/>
  <c r="H39" i="22"/>
  <c r="H40" i="22"/>
  <c r="H41" i="22"/>
  <c r="H42" i="22"/>
  <c r="H43" i="22"/>
  <c r="H44" i="22"/>
  <c r="H45" i="22"/>
  <c r="H46" i="22"/>
  <c r="H47" i="22"/>
  <c r="H48" i="22"/>
  <c r="H49" i="22"/>
  <c r="H50" i="22"/>
  <c r="H51" i="22"/>
  <c r="H52" i="22"/>
  <c r="H53" i="22"/>
  <c r="H54" i="22"/>
  <c r="H55" i="22"/>
  <c r="H56" i="22"/>
  <c r="H57" i="22"/>
  <c r="H58" i="22"/>
  <c r="H59" i="22"/>
  <c r="H60" i="22"/>
  <c r="H61" i="22"/>
  <c r="H62" i="22"/>
  <c r="H63" i="22"/>
  <c r="H64" i="22"/>
  <c r="H65" i="22"/>
  <c r="H66" i="22"/>
  <c r="H67" i="22"/>
  <c r="H68" i="22"/>
  <c r="H69" i="22"/>
  <c r="H70" i="22"/>
  <c r="H71" i="22"/>
  <c r="H72" i="22"/>
  <c r="H73" i="22"/>
  <c r="H74" i="22"/>
  <c r="H75" i="22"/>
  <c r="H76" i="22"/>
  <c r="H77" i="22"/>
  <c r="H78" i="22"/>
  <c r="H79" i="22"/>
  <c r="H80" i="22"/>
  <c r="H81" i="22"/>
  <c r="H82" i="22"/>
  <c r="H83" i="22"/>
  <c r="H3" i="22"/>
  <c r="H4" i="21"/>
  <c r="H5" i="21"/>
  <c r="H6" i="21"/>
  <c r="H7" i="21"/>
  <c r="H8" i="21"/>
  <c r="H9" i="21"/>
  <c r="H10" i="21"/>
  <c r="H11" i="21"/>
  <c r="H12" i="21"/>
  <c r="H13" i="21"/>
  <c r="H14" i="21"/>
  <c r="H15" i="21"/>
  <c r="H16" i="21"/>
  <c r="H17" i="21"/>
  <c r="H18" i="21"/>
  <c r="H19" i="21"/>
  <c r="H20" i="21"/>
  <c r="H21" i="21"/>
  <c r="H22" i="21"/>
  <c r="H23" i="21"/>
  <c r="H24" i="21"/>
  <c r="H25" i="21"/>
  <c r="H26" i="21"/>
  <c r="H27" i="21"/>
  <c r="H28" i="21"/>
  <c r="H29" i="21"/>
  <c r="H30" i="21"/>
  <c r="H31" i="21"/>
  <c r="H32" i="21"/>
  <c r="H33" i="21"/>
  <c r="H34" i="21"/>
  <c r="H35" i="21"/>
  <c r="H36" i="21"/>
  <c r="H37" i="21"/>
  <c r="H38" i="21"/>
  <c r="H39" i="21"/>
  <c r="H40" i="21"/>
  <c r="H41" i="21"/>
  <c r="H42" i="21"/>
  <c r="H43" i="21"/>
  <c r="H44" i="21"/>
  <c r="H45" i="21"/>
  <c r="H46" i="21"/>
  <c r="H47" i="21"/>
  <c r="H48" i="21"/>
  <c r="H49" i="21"/>
  <c r="H50" i="21"/>
  <c r="H51" i="21"/>
  <c r="H52" i="21"/>
  <c r="H53" i="21"/>
  <c r="H54" i="21"/>
  <c r="H55" i="21"/>
  <c r="H56" i="21"/>
  <c r="H57" i="21"/>
  <c r="H58" i="21"/>
  <c r="H59" i="21"/>
  <c r="H60" i="21"/>
  <c r="H61" i="21"/>
  <c r="H62" i="21"/>
  <c r="H63" i="21"/>
  <c r="H64" i="21"/>
  <c r="H65" i="21"/>
  <c r="H66" i="21"/>
  <c r="H67" i="21"/>
  <c r="H68" i="21"/>
  <c r="H69" i="21"/>
  <c r="H70" i="21"/>
  <c r="H71" i="21"/>
  <c r="H72" i="21"/>
  <c r="H73" i="21"/>
  <c r="H74" i="21"/>
  <c r="H75" i="21"/>
  <c r="H76" i="21"/>
  <c r="H77" i="21"/>
  <c r="H78" i="21"/>
  <c r="H79" i="21"/>
  <c r="H80" i="21"/>
  <c r="H81" i="21"/>
  <c r="H82" i="21"/>
  <c r="H83" i="21"/>
  <c r="H84" i="21"/>
  <c r="H85" i="21"/>
  <c r="H86" i="21"/>
  <c r="H87" i="21"/>
  <c r="H88" i="21"/>
  <c r="H89" i="21"/>
  <c r="H90" i="21"/>
  <c r="H91" i="21"/>
  <c r="H92" i="21"/>
  <c r="H93" i="21"/>
  <c r="H94" i="21"/>
  <c r="H95" i="21"/>
  <c r="H96" i="21"/>
  <c r="H97" i="21"/>
  <c r="H98" i="21"/>
  <c r="H99" i="21"/>
  <c r="H100" i="21"/>
  <c r="H101" i="21"/>
  <c r="H102" i="21"/>
  <c r="H103" i="21"/>
  <c r="H104" i="21"/>
  <c r="H105" i="21"/>
  <c r="H106" i="21"/>
  <c r="H107" i="21"/>
  <c r="H3" i="21"/>
  <c r="H4" i="20"/>
  <c r="H5" i="20"/>
  <c r="H6" i="20"/>
  <c r="H7" i="20"/>
  <c r="H8" i="20"/>
  <c r="H9" i="20"/>
  <c r="H10" i="20"/>
  <c r="H11" i="20"/>
  <c r="H12" i="20"/>
  <c r="H13" i="20"/>
  <c r="H14" i="20"/>
  <c r="H15" i="20"/>
  <c r="H16" i="20"/>
  <c r="H17" i="20"/>
  <c r="H18" i="20"/>
  <c r="H19" i="20"/>
  <c r="H20" i="20"/>
  <c r="H21" i="20"/>
  <c r="H22" i="20"/>
  <c r="H23" i="20"/>
  <c r="H24" i="20"/>
  <c r="H25" i="20"/>
  <c r="H26" i="20"/>
  <c r="H27" i="20"/>
  <c r="H28" i="20"/>
  <c r="H29" i="20"/>
  <c r="H30" i="20"/>
  <c r="H31" i="20"/>
  <c r="H32" i="20"/>
  <c r="H33" i="20"/>
  <c r="H34" i="20"/>
  <c r="H35" i="20"/>
  <c r="H36" i="20"/>
  <c r="H37" i="20"/>
  <c r="H38" i="20"/>
  <c r="H39" i="20"/>
  <c r="H40" i="20"/>
  <c r="H41" i="20"/>
  <c r="H42" i="20"/>
  <c r="H43" i="20"/>
  <c r="H44" i="20"/>
  <c r="H45" i="20"/>
  <c r="H46" i="20"/>
  <c r="H47" i="20"/>
  <c r="H48" i="20"/>
  <c r="H49" i="20"/>
  <c r="H50" i="20"/>
  <c r="H51" i="20"/>
  <c r="H52" i="20"/>
  <c r="H53" i="20"/>
  <c r="H54" i="20"/>
  <c r="H55" i="20"/>
  <c r="H56" i="20"/>
  <c r="H57" i="20"/>
  <c r="H58" i="20"/>
  <c r="H59" i="20"/>
  <c r="H60" i="20"/>
  <c r="H61" i="20"/>
  <c r="H62" i="20"/>
  <c r="H63" i="20"/>
  <c r="H64" i="20"/>
  <c r="H65" i="20"/>
  <c r="H66" i="20"/>
  <c r="H67" i="20"/>
  <c r="H68" i="20"/>
  <c r="H69" i="20"/>
  <c r="H70" i="20"/>
  <c r="H71" i="20"/>
  <c r="H72" i="20"/>
  <c r="H73" i="20"/>
  <c r="H74" i="20"/>
  <c r="H75" i="20"/>
  <c r="H76" i="20"/>
  <c r="H77" i="20"/>
  <c r="H78" i="20"/>
  <c r="H79" i="20"/>
  <c r="H80" i="20"/>
  <c r="H81" i="20"/>
  <c r="H82" i="20"/>
  <c r="H83" i="20"/>
  <c r="H84" i="20"/>
  <c r="H85" i="20"/>
  <c r="H86" i="20"/>
  <c r="H87" i="20"/>
  <c r="H88" i="20"/>
  <c r="H89" i="20"/>
  <c r="H90" i="20"/>
  <c r="H91" i="20"/>
  <c r="H92" i="20"/>
  <c r="H93" i="20"/>
  <c r="H94" i="20"/>
  <c r="H95" i="20"/>
  <c r="H96" i="20"/>
  <c r="H97" i="20"/>
  <c r="H98" i="20"/>
  <c r="H99" i="20"/>
  <c r="H100" i="20"/>
  <c r="H101" i="20"/>
  <c r="H102" i="20"/>
  <c r="H103" i="20"/>
  <c r="H104" i="20"/>
  <c r="H105" i="20"/>
  <c r="H106" i="20"/>
  <c r="H107" i="20"/>
  <c r="H108" i="20"/>
  <c r="H109" i="20"/>
  <c r="H110" i="20"/>
  <c r="H111" i="20"/>
  <c r="H112" i="20"/>
  <c r="H113" i="20"/>
  <c r="H114" i="20"/>
  <c r="H115" i="20"/>
  <c r="H116" i="20"/>
  <c r="H117" i="20"/>
  <c r="H118" i="20"/>
  <c r="H119" i="20"/>
  <c r="H120" i="20"/>
  <c r="H121" i="20"/>
  <c r="H122" i="20"/>
  <c r="H123" i="20"/>
  <c r="H124" i="20"/>
  <c r="H125" i="20"/>
  <c r="H126" i="20"/>
  <c r="H127" i="20"/>
  <c r="H128" i="20"/>
  <c r="H129" i="20"/>
  <c r="H130" i="20"/>
  <c r="H131" i="20"/>
  <c r="H132" i="20"/>
  <c r="H133" i="20"/>
  <c r="H3" i="20"/>
  <c r="H4" i="19"/>
  <c r="H5" i="19"/>
  <c r="H6" i="19"/>
  <c r="H7" i="19"/>
  <c r="H8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36" i="19"/>
  <c r="H37" i="19"/>
  <c r="H38" i="19"/>
  <c r="H39" i="19"/>
  <c r="H40" i="19"/>
  <c r="H41" i="19"/>
  <c r="H42" i="19"/>
  <c r="H43" i="19"/>
  <c r="H44" i="19"/>
  <c r="H45" i="19"/>
  <c r="H46" i="19"/>
  <c r="H47" i="19"/>
  <c r="H48" i="19"/>
  <c r="H49" i="19"/>
  <c r="H50" i="19"/>
  <c r="H51" i="19"/>
  <c r="H52" i="19"/>
  <c r="H53" i="19"/>
  <c r="H54" i="19"/>
  <c r="H55" i="19"/>
  <c r="H56" i="19"/>
  <c r="H57" i="19"/>
  <c r="H58" i="19"/>
  <c r="H59" i="19"/>
  <c r="H60" i="19"/>
  <c r="H61" i="19"/>
  <c r="H62" i="19"/>
  <c r="H63" i="19"/>
  <c r="H64" i="19"/>
  <c r="H65" i="19"/>
  <c r="H66" i="19"/>
  <c r="H67" i="19"/>
  <c r="H68" i="19"/>
  <c r="H69" i="19"/>
  <c r="H70" i="19"/>
  <c r="H71" i="19"/>
  <c r="H72" i="19"/>
  <c r="H73" i="19"/>
  <c r="H74" i="19"/>
  <c r="H75" i="19"/>
  <c r="H76" i="19"/>
  <c r="H77" i="19"/>
  <c r="H78" i="19"/>
  <c r="H3" i="19"/>
  <c r="H4" i="18"/>
  <c r="H5" i="18"/>
  <c r="H6" i="18"/>
  <c r="H7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H30" i="18"/>
  <c r="H31" i="18"/>
  <c r="H32" i="18"/>
  <c r="H33" i="18"/>
  <c r="H34" i="18"/>
  <c r="H35" i="18"/>
  <c r="H36" i="18"/>
  <c r="H37" i="18"/>
  <c r="H38" i="18"/>
  <c r="H39" i="18"/>
  <c r="H40" i="18"/>
  <c r="H41" i="18"/>
  <c r="H42" i="18"/>
  <c r="H43" i="18"/>
  <c r="H44" i="18"/>
  <c r="H45" i="18"/>
  <c r="H46" i="18"/>
  <c r="H47" i="18"/>
  <c r="H48" i="18"/>
  <c r="H49" i="18"/>
  <c r="H50" i="18"/>
  <c r="H51" i="18"/>
  <c r="H52" i="18"/>
  <c r="H53" i="18"/>
  <c r="H54" i="18"/>
  <c r="H55" i="18"/>
  <c r="H56" i="18"/>
  <c r="H57" i="18"/>
  <c r="H58" i="18"/>
  <c r="H59" i="18"/>
  <c r="H60" i="18"/>
  <c r="H61" i="18"/>
  <c r="H62" i="18"/>
  <c r="H63" i="18"/>
  <c r="H64" i="18"/>
  <c r="H65" i="18"/>
  <c r="H3" i="18"/>
  <c r="H4" i="17"/>
  <c r="H5" i="17"/>
  <c r="H6" i="17"/>
  <c r="H7" i="17"/>
  <c r="H8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53" i="17"/>
  <c r="H54" i="17"/>
  <c r="H55" i="17"/>
  <c r="H56" i="17"/>
  <c r="H57" i="17"/>
  <c r="H58" i="17"/>
  <c r="H59" i="17"/>
  <c r="H60" i="17"/>
  <c r="H61" i="17"/>
  <c r="H62" i="17"/>
  <c r="H63" i="17"/>
  <c r="H64" i="17"/>
  <c r="H65" i="17"/>
  <c r="H66" i="17"/>
  <c r="H3" i="17"/>
  <c r="H4" i="16"/>
  <c r="H5" i="16"/>
  <c r="H6" i="16"/>
  <c r="H7" i="16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49" i="16"/>
  <c r="H50" i="16"/>
  <c r="H51" i="16"/>
  <c r="H52" i="16"/>
  <c r="H53" i="16"/>
  <c r="H54" i="16"/>
  <c r="H55" i="16"/>
  <c r="H56" i="16"/>
  <c r="H57" i="16"/>
  <c r="H58" i="16"/>
  <c r="H59" i="16"/>
  <c r="H60" i="16"/>
  <c r="H61" i="16"/>
  <c r="H62" i="16"/>
  <c r="H63" i="16"/>
  <c r="H64" i="16"/>
  <c r="H65" i="16"/>
  <c r="H66" i="16"/>
  <c r="H67" i="16"/>
  <c r="H68" i="16"/>
  <c r="H69" i="16"/>
  <c r="H70" i="16"/>
  <c r="H71" i="16"/>
  <c r="H72" i="16"/>
  <c r="H73" i="16"/>
  <c r="H74" i="16"/>
  <c r="H75" i="16"/>
  <c r="H76" i="16"/>
  <c r="H77" i="16"/>
  <c r="H78" i="16"/>
  <c r="H79" i="16"/>
  <c r="H80" i="16"/>
  <c r="H81" i="16"/>
  <c r="H82" i="16"/>
  <c r="H83" i="16"/>
  <c r="H84" i="16"/>
  <c r="H85" i="16"/>
  <c r="H86" i="16"/>
  <c r="H87" i="16"/>
  <c r="H88" i="16"/>
  <c r="H89" i="16"/>
  <c r="H90" i="16"/>
  <c r="H91" i="16"/>
  <c r="H92" i="16"/>
  <c r="H93" i="16"/>
  <c r="H94" i="16"/>
  <c r="H95" i="16"/>
  <c r="H96" i="16"/>
  <c r="H97" i="16"/>
  <c r="H98" i="16"/>
  <c r="H99" i="16"/>
  <c r="H100" i="16"/>
  <c r="H101" i="16"/>
  <c r="H102" i="16"/>
  <c r="H103" i="16"/>
  <c r="H3" i="16"/>
  <c r="H4" i="15"/>
  <c r="H5" i="15"/>
  <c r="H6" i="15"/>
  <c r="H7" i="15"/>
  <c r="H8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53" i="15"/>
  <c r="H54" i="15"/>
  <c r="H55" i="15"/>
  <c r="H56" i="15"/>
  <c r="H57" i="15"/>
  <c r="H58" i="15"/>
  <c r="H59" i="15"/>
  <c r="H60" i="15"/>
  <c r="H61" i="15"/>
  <c r="H62" i="15"/>
  <c r="H63" i="15"/>
  <c r="H64" i="15"/>
  <c r="H65" i="15"/>
  <c r="H66" i="15"/>
  <c r="H67" i="15"/>
  <c r="H68" i="15"/>
  <c r="H69" i="15"/>
  <c r="H70" i="15"/>
  <c r="H71" i="15"/>
  <c r="H72" i="15"/>
  <c r="H73" i="15"/>
  <c r="H74" i="15"/>
  <c r="H75" i="15"/>
  <c r="H76" i="15"/>
  <c r="H77" i="15"/>
  <c r="H78" i="15"/>
  <c r="H79" i="15"/>
  <c r="H80" i="15"/>
  <c r="H81" i="15"/>
  <c r="H82" i="15"/>
  <c r="H83" i="15"/>
  <c r="H84" i="15"/>
  <c r="H85" i="15"/>
  <c r="H86" i="15"/>
  <c r="H87" i="15"/>
  <c r="H88" i="15"/>
  <c r="H89" i="15"/>
  <c r="H90" i="15"/>
  <c r="H91" i="15"/>
  <c r="H92" i="15"/>
  <c r="H93" i="15"/>
  <c r="H94" i="15"/>
  <c r="H95" i="15"/>
  <c r="H96" i="15"/>
  <c r="H97" i="15"/>
  <c r="H98" i="15"/>
  <c r="H99" i="15"/>
  <c r="H100" i="15"/>
  <c r="H101" i="15"/>
  <c r="H102" i="15"/>
  <c r="H103" i="15"/>
  <c r="H104" i="15"/>
  <c r="H105" i="15"/>
  <c r="H106" i="15"/>
  <c r="H107" i="15"/>
  <c r="H108" i="15"/>
  <c r="H109" i="15"/>
  <c r="H110" i="15"/>
  <c r="H111" i="15"/>
  <c r="H112" i="15"/>
  <c r="H113" i="15"/>
  <c r="H114" i="15"/>
  <c r="H115" i="15"/>
  <c r="H116" i="15"/>
  <c r="H117" i="15"/>
  <c r="H118" i="15"/>
  <c r="H119" i="15"/>
  <c r="H120" i="15"/>
  <c r="H121" i="15"/>
  <c r="H122" i="15"/>
  <c r="H123" i="15"/>
  <c r="H124" i="15"/>
  <c r="H125" i="15"/>
  <c r="H126" i="15"/>
  <c r="H127" i="15"/>
  <c r="H128" i="15"/>
  <c r="H129" i="15"/>
  <c r="H130" i="15"/>
  <c r="H131" i="15"/>
  <c r="H132" i="15"/>
  <c r="H133" i="15"/>
  <c r="H134" i="15"/>
  <c r="H135" i="15"/>
  <c r="H136" i="15"/>
  <c r="H137" i="15"/>
  <c r="H138" i="15"/>
  <c r="H139" i="15"/>
  <c r="H140" i="15"/>
  <c r="H141" i="15"/>
  <c r="H142" i="15"/>
  <c r="H143" i="15"/>
  <c r="H144" i="15"/>
  <c r="H145" i="15"/>
  <c r="H146" i="15"/>
  <c r="H147" i="15"/>
  <c r="H148" i="15"/>
  <c r="H149" i="15"/>
  <c r="H150" i="15"/>
  <c r="H151" i="15"/>
  <c r="H152" i="15"/>
  <c r="H153" i="15"/>
  <c r="H154" i="15"/>
  <c r="H155" i="15"/>
  <c r="H156" i="15"/>
  <c r="H157" i="15"/>
  <c r="H158" i="15"/>
  <c r="H159" i="15"/>
  <c r="H160" i="15"/>
  <c r="H161" i="15"/>
  <c r="H162" i="15"/>
  <c r="H163" i="15"/>
  <c r="H164" i="15"/>
  <c r="H165" i="15"/>
  <c r="H166" i="15"/>
  <c r="H167" i="15"/>
  <c r="H168" i="15"/>
  <c r="H169" i="15"/>
  <c r="H170" i="15"/>
  <c r="H171" i="15"/>
  <c r="H172" i="15"/>
  <c r="H173" i="15"/>
  <c r="H174" i="15"/>
  <c r="H175" i="15"/>
  <c r="H176" i="15"/>
  <c r="H177" i="15"/>
  <c r="H178" i="15"/>
  <c r="H179" i="15"/>
  <c r="H180" i="15"/>
  <c r="H3" i="15"/>
  <c r="H4" i="14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64" i="14"/>
  <c r="H65" i="14"/>
  <c r="H66" i="14"/>
  <c r="H67" i="14"/>
  <c r="H68" i="14"/>
  <c r="H69" i="14"/>
  <c r="H70" i="14"/>
  <c r="H71" i="14"/>
  <c r="H72" i="14"/>
  <c r="H73" i="14"/>
  <c r="H74" i="14"/>
  <c r="H75" i="14"/>
  <c r="H76" i="14"/>
  <c r="H77" i="14"/>
  <c r="H78" i="14"/>
  <c r="H79" i="14"/>
  <c r="H80" i="14"/>
  <c r="H81" i="14"/>
  <c r="H82" i="14"/>
  <c r="H83" i="14"/>
  <c r="H84" i="14"/>
  <c r="H85" i="14"/>
  <c r="H86" i="14"/>
  <c r="H87" i="14"/>
  <c r="H88" i="14"/>
  <c r="H89" i="14"/>
  <c r="H90" i="14"/>
  <c r="H91" i="14"/>
  <c r="H92" i="14"/>
  <c r="H93" i="14"/>
  <c r="H94" i="14"/>
  <c r="H95" i="14"/>
  <c r="H96" i="14"/>
  <c r="H97" i="14"/>
  <c r="H98" i="14"/>
  <c r="H99" i="14"/>
  <c r="H100" i="14"/>
  <c r="H101" i="14"/>
  <c r="H102" i="14"/>
  <c r="H103" i="14"/>
  <c r="H104" i="14"/>
  <c r="H105" i="14"/>
  <c r="H106" i="14"/>
  <c r="H107" i="14"/>
  <c r="H108" i="14"/>
  <c r="H109" i="14"/>
  <c r="H110" i="14"/>
  <c r="H111" i="14"/>
  <c r="H3" i="14"/>
  <c r="H4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3" i="13"/>
  <c r="H4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3" i="12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" i="11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H121" i="10"/>
  <c r="H122" i="10"/>
  <c r="H123" i="10"/>
  <c r="H124" i="10"/>
  <c r="H125" i="10"/>
  <c r="H126" i="10"/>
  <c r="H127" i="10"/>
  <c r="H128" i="10"/>
  <c r="H129" i="10"/>
  <c r="H130" i="10"/>
  <c r="H3" i="10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3" i="9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3" i="8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3" i="7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3" i="6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5" i="5"/>
  <c r="H166" i="5"/>
  <c r="H167" i="5"/>
  <c r="H168" i="5"/>
  <c r="H169" i="5"/>
  <c r="H170" i="5"/>
  <c r="H171" i="5"/>
  <c r="H172" i="5"/>
  <c r="H173" i="5"/>
  <c r="H174" i="5"/>
  <c r="H175" i="5"/>
  <c r="H176" i="5"/>
  <c r="H177" i="5"/>
  <c r="H178" i="5"/>
  <c r="H179" i="5"/>
  <c r="H180" i="5"/>
  <c r="H181" i="5"/>
  <c r="H182" i="5"/>
  <c r="H183" i="5"/>
  <c r="H184" i="5"/>
  <c r="H185" i="5"/>
  <c r="H186" i="5"/>
  <c r="H187" i="5"/>
  <c r="H188" i="5"/>
  <c r="H189" i="5"/>
  <c r="H190" i="5"/>
  <c r="H191" i="5"/>
  <c r="H192" i="5"/>
  <c r="H193" i="5"/>
  <c r="H194" i="5"/>
  <c r="H195" i="5"/>
  <c r="H196" i="5"/>
  <c r="H197" i="5"/>
  <c r="H198" i="5"/>
  <c r="H199" i="5"/>
  <c r="H200" i="5"/>
  <c r="H201" i="5"/>
  <c r="H202" i="5"/>
  <c r="H203" i="5"/>
  <c r="H204" i="5"/>
  <c r="H205" i="5"/>
  <c r="H206" i="5"/>
  <c r="H207" i="5"/>
  <c r="H208" i="5"/>
  <c r="H209" i="5"/>
  <c r="H210" i="5"/>
  <c r="H211" i="5"/>
  <c r="H212" i="5"/>
  <c r="H213" i="5"/>
  <c r="H214" i="5"/>
  <c r="H215" i="5"/>
  <c r="H216" i="5"/>
  <c r="H217" i="5"/>
  <c r="H218" i="5"/>
  <c r="H219" i="5"/>
  <c r="H220" i="5"/>
  <c r="H221" i="5"/>
  <c r="H222" i="5"/>
  <c r="H223" i="5"/>
  <c r="H224" i="5"/>
  <c r="H225" i="5"/>
  <c r="H226" i="5"/>
  <c r="H227" i="5"/>
  <c r="H228" i="5"/>
  <c r="H229" i="5"/>
  <c r="H230" i="5"/>
  <c r="H231" i="5"/>
  <c r="H232" i="5"/>
  <c r="H233" i="5"/>
  <c r="H234" i="5"/>
  <c r="H235" i="5"/>
  <c r="H236" i="5"/>
  <c r="H237" i="5"/>
  <c r="H238" i="5"/>
  <c r="H239" i="5"/>
  <c r="H240" i="5"/>
  <c r="H241" i="5"/>
  <c r="H242" i="5"/>
  <c r="H243" i="5"/>
  <c r="H244" i="5"/>
  <c r="H245" i="5"/>
  <c r="H246" i="5"/>
  <c r="H247" i="5"/>
  <c r="H248" i="5"/>
  <c r="H249" i="5"/>
  <c r="H250" i="5"/>
  <c r="H251" i="5"/>
  <c r="H252" i="5"/>
  <c r="H253" i="5"/>
  <c r="H254" i="5"/>
  <c r="H255" i="5"/>
  <c r="H256" i="5"/>
  <c r="H257" i="5"/>
  <c r="H258" i="5"/>
  <c r="H259" i="5"/>
  <c r="H260" i="5"/>
  <c r="H261" i="5"/>
  <c r="H262" i="5"/>
  <c r="H263" i="5"/>
  <c r="H264" i="5"/>
  <c r="H265" i="5"/>
  <c r="H266" i="5"/>
  <c r="H267" i="5"/>
  <c r="H268" i="5"/>
  <c r="H269" i="5"/>
  <c r="H270" i="5"/>
  <c r="H271" i="5"/>
  <c r="H272" i="5"/>
  <c r="H273" i="5"/>
  <c r="H274" i="5"/>
  <c r="H275" i="5"/>
  <c r="H276" i="5"/>
  <c r="H277" i="5"/>
  <c r="H278" i="5"/>
  <c r="H279" i="5"/>
  <c r="H280" i="5"/>
  <c r="H281" i="5"/>
  <c r="H282" i="5"/>
  <c r="H283" i="5"/>
  <c r="H284" i="5"/>
  <c r="H285" i="5"/>
  <c r="H286" i="5"/>
  <c r="H287" i="5"/>
  <c r="H288" i="5"/>
  <c r="H289" i="5"/>
  <c r="H290" i="5"/>
  <c r="H291" i="5"/>
  <c r="H292" i="5"/>
  <c r="H293" i="5"/>
  <c r="H294" i="5"/>
  <c r="H295" i="5"/>
  <c r="H296" i="5"/>
  <c r="H3" i="5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3" i="4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3" i="3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3" i="2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3" i="1"/>
  <c r="C34" i="25" l="1"/>
  <c r="I49" i="24" l="1"/>
  <c r="I53" i="24"/>
  <c r="I57" i="24"/>
  <c r="I61" i="24"/>
  <c r="I65" i="24"/>
  <c r="I69" i="24"/>
  <c r="I73" i="24"/>
  <c r="I77" i="24"/>
  <c r="I45" i="24"/>
  <c r="I46" i="24"/>
  <c r="I47" i="24"/>
  <c r="I48" i="24"/>
  <c r="I50" i="24"/>
  <c r="I51" i="24"/>
  <c r="I52" i="24"/>
  <c r="I54" i="24"/>
  <c r="I55" i="24"/>
  <c r="I56" i="24"/>
  <c r="I58" i="24"/>
  <c r="I59" i="24"/>
  <c r="I60" i="24"/>
  <c r="I62" i="24"/>
  <c r="I63" i="24"/>
  <c r="I64" i="24"/>
  <c r="I66" i="24"/>
  <c r="I67" i="24"/>
  <c r="I68" i="24"/>
  <c r="I70" i="24"/>
  <c r="I71" i="24"/>
  <c r="I72" i="24"/>
  <c r="I74" i="24"/>
  <c r="I75" i="24"/>
  <c r="I76" i="24"/>
  <c r="C31" i="25" l="1"/>
  <c r="C32" i="25" s="1"/>
  <c r="C33" i="25" s="1"/>
  <c r="I4" i="23" l="1"/>
  <c r="I5" i="23"/>
  <c r="I6" i="23"/>
  <c r="I7" i="23"/>
  <c r="I8" i="23"/>
  <c r="I9" i="23"/>
  <c r="I10" i="23"/>
  <c r="I11" i="23"/>
  <c r="I12" i="23"/>
  <c r="I13" i="23"/>
  <c r="I14" i="23"/>
  <c r="I15" i="23"/>
  <c r="I16" i="23"/>
  <c r="I17" i="23"/>
  <c r="I18" i="23"/>
  <c r="I19" i="23"/>
  <c r="I20" i="23"/>
  <c r="I21" i="23"/>
  <c r="I22" i="23"/>
  <c r="I23" i="23"/>
  <c r="I24" i="23"/>
  <c r="I25" i="23"/>
  <c r="I26" i="23"/>
  <c r="I27" i="23"/>
  <c r="I28" i="23"/>
  <c r="I29" i="23"/>
  <c r="I30" i="23"/>
  <c r="I31" i="23"/>
  <c r="I32" i="23"/>
  <c r="I33" i="23"/>
  <c r="I34" i="23"/>
  <c r="I35" i="23"/>
  <c r="I36" i="23"/>
  <c r="I37" i="23"/>
  <c r="I38" i="23"/>
  <c r="I39" i="23"/>
  <c r="I40" i="23"/>
  <c r="I41" i="23"/>
  <c r="I42" i="23"/>
  <c r="I43" i="23"/>
  <c r="I44" i="23"/>
  <c r="I45" i="23"/>
  <c r="I46" i="23"/>
  <c r="I47" i="23"/>
  <c r="I48" i="23"/>
  <c r="I49" i="23"/>
  <c r="I50" i="23"/>
  <c r="I51" i="23"/>
  <c r="I52" i="23"/>
  <c r="I53" i="23"/>
  <c r="I54" i="23"/>
  <c r="I55" i="23"/>
  <c r="I56" i="23"/>
  <c r="I57" i="23"/>
  <c r="I58" i="23"/>
  <c r="I59" i="23"/>
  <c r="I60" i="23"/>
  <c r="I61" i="23"/>
  <c r="I62" i="23"/>
  <c r="I63" i="23"/>
  <c r="I64" i="23"/>
  <c r="I65" i="23"/>
  <c r="I66" i="23"/>
  <c r="I67" i="23"/>
  <c r="I68" i="23"/>
  <c r="I69" i="23"/>
  <c r="I70" i="23"/>
  <c r="I71" i="23"/>
  <c r="I72" i="23"/>
  <c r="I73" i="23"/>
  <c r="I74" i="23"/>
  <c r="I75" i="23"/>
  <c r="I76" i="23"/>
  <c r="I77" i="23"/>
  <c r="I78" i="23"/>
  <c r="I79" i="23"/>
  <c r="I80" i="23"/>
  <c r="I81" i="23"/>
  <c r="I82" i="23"/>
  <c r="I83" i="23"/>
  <c r="I84" i="23"/>
  <c r="I85" i="23"/>
  <c r="I86" i="23"/>
  <c r="I87" i="23"/>
  <c r="I88" i="23"/>
  <c r="I89" i="23"/>
  <c r="I90" i="23"/>
  <c r="I91" i="23"/>
  <c r="I92" i="23"/>
  <c r="I93" i="23"/>
  <c r="I94" i="23"/>
  <c r="I95" i="23"/>
  <c r="I96" i="23"/>
  <c r="I97" i="23"/>
  <c r="I98" i="23"/>
  <c r="I99" i="23"/>
  <c r="I100" i="23"/>
  <c r="I101" i="23"/>
  <c r="I102" i="23"/>
  <c r="I3" i="23"/>
  <c r="I4" i="22"/>
  <c r="I5" i="22"/>
  <c r="I6" i="22"/>
  <c r="I7" i="22"/>
  <c r="I8" i="22"/>
  <c r="I9" i="22"/>
  <c r="I10" i="22"/>
  <c r="I11" i="22"/>
  <c r="I12" i="22"/>
  <c r="I13" i="22"/>
  <c r="I14" i="22"/>
  <c r="I15" i="22"/>
  <c r="I16" i="22"/>
  <c r="I17" i="22"/>
  <c r="I18" i="22"/>
  <c r="I19" i="22"/>
  <c r="I20" i="22"/>
  <c r="I21" i="22"/>
  <c r="I22" i="22"/>
  <c r="I23" i="22"/>
  <c r="I24" i="22"/>
  <c r="I25" i="22"/>
  <c r="I26" i="22"/>
  <c r="I27" i="22"/>
  <c r="I28" i="22"/>
  <c r="I29" i="22"/>
  <c r="I30" i="22"/>
  <c r="I31" i="22"/>
  <c r="I32" i="22"/>
  <c r="I33" i="22"/>
  <c r="I34" i="22"/>
  <c r="I35" i="22"/>
  <c r="I36" i="22"/>
  <c r="I37" i="22"/>
  <c r="I38" i="22"/>
  <c r="I39" i="22"/>
  <c r="I40" i="22"/>
  <c r="I41" i="22"/>
  <c r="I42" i="22"/>
  <c r="I43" i="22"/>
  <c r="I44" i="22"/>
  <c r="I45" i="22"/>
  <c r="I46" i="22"/>
  <c r="I47" i="22"/>
  <c r="I48" i="22"/>
  <c r="I49" i="22"/>
  <c r="I50" i="22"/>
  <c r="I51" i="22"/>
  <c r="I52" i="22"/>
  <c r="I53" i="22"/>
  <c r="I54" i="22"/>
  <c r="I55" i="22"/>
  <c r="I56" i="22"/>
  <c r="I57" i="22"/>
  <c r="I58" i="22"/>
  <c r="I59" i="22"/>
  <c r="I60" i="22"/>
  <c r="I61" i="22"/>
  <c r="I62" i="22"/>
  <c r="I63" i="22"/>
  <c r="I64" i="22"/>
  <c r="I65" i="22"/>
  <c r="I66" i="22"/>
  <c r="I67" i="22"/>
  <c r="I68" i="22"/>
  <c r="I69" i="22"/>
  <c r="I70" i="22"/>
  <c r="I71" i="22"/>
  <c r="I72" i="22"/>
  <c r="I73" i="22"/>
  <c r="I74" i="22"/>
  <c r="I75" i="22"/>
  <c r="I76" i="22"/>
  <c r="I77" i="22"/>
  <c r="I78" i="22"/>
  <c r="I79" i="22"/>
  <c r="I80" i="22"/>
  <c r="I81" i="22"/>
  <c r="I82" i="22"/>
  <c r="I83" i="22"/>
  <c r="I3" i="22"/>
  <c r="I4" i="21"/>
  <c r="I5" i="21"/>
  <c r="I6" i="21"/>
  <c r="I7" i="21"/>
  <c r="I8" i="21"/>
  <c r="I9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30" i="21"/>
  <c r="I31" i="21"/>
  <c r="I32" i="21"/>
  <c r="I33" i="21"/>
  <c r="I34" i="21"/>
  <c r="I35" i="21"/>
  <c r="I36" i="21"/>
  <c r="I37" i="21"/>
  <c r="I38" i="21"/>
  <c r="I39" i="21"/>
  <c r="I40" i="21"/>
  <c r="I41" i="21"/>
  <c r="I42" i="21"/>
  <c r="I43" i="21"/>
  <c r="I44" i="21"/>
  <c r="I45" i="21"/>
  <c r="I46" i="21"/>
  <c r="I47" i="21"/>
  <c r="I48" i="21"/>
  <c r="I49" i="21"/>
  <c r="I50" i="21"/>
  <c r="I51" i="21"/>
  <c r="I52" i="21"/>
  <c r="I53" i="21"/>
  <c r="I54" i="21"/>
  <c r="I55" i="21"/>
  <c r="I56" i="21"/>
  <c r="I57" i="21"/>
  <c r="I58" i="21"/>
  <c r="I59" i="21"/>
  <c r="I60" i="21"/>
  <c r="I61" i="21"/>
  <c r="I62" i="21"/>
  <c r="I63" i="21"/>
  <c r="I64" i="21"/>
  <c r="I65" i="21"/>
  <c r="I66" i="21"/>
  <c r="I67" i="21"/>
  <c r="I68" i="21"/>
  <c r="I69" i="21"/>
  <c r="I70" i="21"/>
  <c r="I71" i="21"/>
  <c r="I72" i="21"/>
  <c r="I73" i="21"/>
  <c r="I74" i="21"/>
  <c r="I75" i="21"/>
  <c r="I76" i="21"/>
  <c r="I77" i="21"/>
  <c r="I78" i="21"/>
  <c r="I79" i="21"/>
  <c r="I80" i="21"/>
  <c r="I81" i="21"/>
  <c r="I82" i="21"/>
  <c r="I83" i="21"/>
  <c r="I84" i="21"/>
  <c r="I85" i="21"/>
  <c r="I86" i="21"/>
  <c r="I87" i="21"/>
  <c r="I88" i="21"/>
  <c r="I89" i="21"/>
  <c r="I90" i="21"/>
  <c r="I91" i="21"/>
  <c r="I92" i="21"/>
  <c r="I93" i="21"/>
  <c r="I94" i="21"/>
  <c r="I95" i="21"/>
  <c r="I96" i="21"/>
  <c r="I97" i="21"/>
  <c r="I98" i="21"/>
  <c r="I99" i="21"/>
  <c r="I100" i="21"/>
  <c r="I101" i="21"/>
  <c r="I102" i="21"/>
  <c r="I103" i="21"/>
  <c r="I104" i="21"/>
  <c r="I105" i="21"/>
  <c r="I106" i="21"/>
  <c r="I107" i="21"/>
  <c r="I3" i="21"/>
  <c r="I4" i="20"/>
  <c r="I5" i="20"/>
  <c r="I6" i="20"/>
  <c r="I7" i="20"/>
  <c r="I8" i="20"/>
  <c r="I9" i="20"/>
  <c r="I10" i="20"/>
  <c r="I11" i="20"/>
  <c r="I12" i="20"/>
  <c r="I13" i="20"/>
  <c r="I14" i="20"/>
  <c r="I15" i="20"/>
  <c r="I16" i="20"/>
  <c r="I17" i="20"/>
  <c r="I18" i="20"/>
  <c r="I19" i="20"/>
  <c r="I20" i="20"/>
  <c r="I21" i="20"/>
  <c r="I22" i="20"/>
  <c r="I23" i="20"/>
  <c r="I24" i="20"/>
  <c r="I25" i="20"/>
  <c r="I26" i="20"/>
  <c r="I27" i="20"/>
  <c r="I28" i="20"/>
  <c r="I29" i="20"/>
  <c r="I30" i="20"/>
  <c r="I31" i="20"/>
  <c r="I32" i="20"/>
  <c r="I33" i="20"/>
  <c r="I34" i="20"/>
  <c r="I35" i="20"/>
  <c r="I36" i="20"/>
  <c r="I37" i="20"/>
  <c r="I38" i="20"/>
  <c r="I39" i="20"/>
  <c r="I40" i="20"/>
  <c r="I41" i="20"/>
  <c r="I42" i="20"/>
  <c r="I43" i="20"/>
  <c r="I44" i="20"/>
  <c r="I45" i="20"/>
  <c r="I46" i="20"/>
  <c r="I47" i="20"/>
  <c r="I48" i="20"/>
  <c r="I49" i="20"/>
  <c r="I50" i="20"/>
  <c r="I51" i="20"/>
  <c r="I52" i="20"/>
  <c r="I53" i="20"/>
  <c r="I54" i="20"/>
  <c r="I55" i="20"/>
  <c r="I56" i="20"/>
  <c r="I57" i="20"/>
  <c r="I58" i="20"/>
  <c r="I59" i="20"/>
  <c r="I60" i="20"/>
  <c r="I61" i="20"/>
  <c r="I62" i="20"/>
  <c r="I63" i="20"/>
  <c r="I64" i="20"/>
  <c r="I65" i="20"/>
  <c r="I66" i="20"/>
  <c r="I67" i="20"/>
  <c r="I68" i="20"/>
  <c r="I69" i="20"/>
  <c r="I70" i="20"/>
  <c r="I71" i="20"/>
  <c r="I72" i="20"/>
  <c r="I73" i="20"/>
  <c r="I74" i="20"/>
  <c r="I75" i="20"/>
  <c r="I76" i="20"/>
  <c r="I77" i="20"/>
  <c r="I78" i="20"/>
  <c r="I79" i="20"/>
  <c r="I80" i="20"/>
  <c r="I81" i="20"/>
  <c r="I82" i="20"/>
  <c r="I83" i="20"/>
  <c r="I84" i="20"/>
  <c r="I85" i="20"/>
  <c r="I86" i="20"/>
  <c r="I87" i="20"/>
  <c r="I88" i="20"/>
  <c r="I89" i="20"/>
  <c r="I90" i="20"/>
  <c r="I91" i="20"/>
  <c r="I92" i="20"/>
  <c r="I93" i="20"/>
  <c r="I94" i="20"/>
  <c r="I95" i="20"/>
  <c r="I96" i="20"/>
  <c r="I97" i="20"/>
  <c r="I98" i="20"/>
  <c r="I99" i="20"/>
  <c r="I100" i="20"/>
  <c r="I101" i="20"/>
  <c r="I102" i="20"/>
  <c r="I103" i="20"/>
  <c r="I104" i="20"/>
  <c r="I105" i="20"/>
  <c r="I106" i="20"/>
  <c r="I107" i="20"/>
  <c r="I108" i="20"/>
  <c r="I109" i="20"/>
  <c r="I110" i="20"/>
  <c r="I111" i="20"/>
  <c r="I112" i="20"/>
  <c r="I113" i="20"/>
  <c r="I114" i="20"/>
  <c r="I115" i="20"/>
  <c r="I116" i="20"/>
  <c r="I117" i="20"/>
  <c r="I118" i="20"/>
  <c r="I119" i="20"/>
  <c r="I120" i="20"/>
  <c r="I121" i="20"/>
  <c r="I122" i="20"/>
  <c r="I123" i="20"/>
  <c r="I124" i="20"/>
  <c r="I125" i="20"/>
  <c r="I126" i="20"/>
  <c r="I127" i="20"/>
  <c r="I128" i="20"/>
  <c r="I129" i="20"/>
  <c r="I130" i="20"/>
  <c r="I131" i="20"/>
  <c r="I132" i="20"/>
  <c r="I133" i="20"/>
  <c r="I3" i="20"/>
  <c r="I4" i="19"/>
  <c r="I5" i="19"/>
  <c r="I6" i="19"/>
  <c r="I7" i="19"/>
  <c r="I8" i="19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I37" i="19"/>
  <c r="I38" i="19"/>
  <c r="I39" i="19"/>
  <c r="I40" i="19"/>
  <c r="I41" i="19"/>
  <c r="I42" i="19"/>
  <c r="I43" i="19"/>
  <c r="I44" i="19"/>
  <c r="I45" i="19"/>
  <c r="I46" i="19"/>
  <c r="I47" i="19"/>
  <c r="I48" i="19"/>
  <c r="I49" i="19"/>
  <c r="I50" i="19"/>
  <c r="I51" i="19"/>
  <c r="I52" i="19"/>
  <c r="I53" i="19"/>
  <c r="I54" i="19"/>
  <c r="I55" i="19"/>
  <c r="I56" i="19"/>
  <c r="I57" i="19"/>
  <c r="I58" i="19"/>
  <c r="I59" i="19"/>
  <c r="I60" i="19"/>
  <c r="I61" i="19"/>
  <c r="I62" i="19"/>
  <c r="I63" i="19"/>
  <c r="I64" i="19"/>
  <c r="I65" i="19"/>
  <c r="I66" i="19"/>
  <c r="I67" i="19"/>
  <c r="I68" i="19"/>
  <c r="I69" i="19"/>
  <c r="I70" i="19"/>
  <c r="I71" i="19"/>
  <c r="I72" i="19"/>
  <c r="I73" i="19"/>
  <c r="I74" i="19"/>
  <c r="I75" i="19"/>
  <c r="I76" i="19"/>
  <c r="I77" i="19"/>
  <c r="I78" i="19"/>
  <c r="I3" i="19"/>
  <c r="I4" i="18"/>
  <c r="I5" i="18"/>
  <c r="I6" i="18"/>
  <c r="I7" i="18"/>
  <c r="I8" i="18"/>
  <c r="I9" i="18"/>
  <c r="I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32" i="18"/>
  <c r="I33" i="18"/>
  <c r="I34" i="18"/>
  <c r="I35" i="18"/>
  <c r="I36" i="18"/>
  <c r="I37" i="18"/>
  <c r="I38" i="18"/>
  <c r="I39" i="18"/>
  <c r="I40" i="18"/>
  <c r="I41" i="18"/>
  <c r="I42" i="18"/>
  <c r="I43" i="18"/>
  <c r="I44" i="18"/>
  <c r="I45" i="18"/>
  <c r="I46" i="18"/>
  <c r="I47" i="18"/>
  <c r="I48" i="18"/>
  <c r="I49" i="18"/>
  <c r="I50" i="18"/>
  <c r="I51" i="18"/>
  <c r="I52" i="18"/>
  <c r="I53" i="18"/>
  <c r="I54" i="18"/>
  <c r="I55" i="18"/>
  <c r="I56" i="18"/>
  <c r="I57" i="18"/>
  <c r="I58" i="18"/>
  <c r="I59" i="18"/>
  <c r="I60" i="18"/>
  <c r="I61" i="18"/>
  <c r="I62" i="18"/>
  <c r="I63" i="18"/>
  <c r="I64" i="18"/>
  <c r="I65" i="18"/>
  <c r="I3" i="18"/>
  <c r="I4" i="17"/>
  <c r="I5" i="17"/>
  <c r="I6" i="17"/>
  <c r="I7" i="17"/>
  <c r="I8" i="17"/>
  <c r="I9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I39" i="17"/>
  <c r="I40" i="17"/>
  <c r="I41" i="17"/>
  <c r="I42" i="17"/>
  <c r="I43" i="17"/>
  <c r="I44" i="17"/>
  <c r="I45" i="17"/>
  <c r="I46" i="17"/>
  <c r="I47" i="17"/>
  <c r="I48" i="17"/>
  <c r="I49" i="17"/>
  <c r="I50" i="17"/>
  <c r="I51" i="17"/>
  <c r="I52" i="17"/>
  <c r="I53" i="17"/>
  <c r="I54" i="17"/>
  <c r="I55" i="17"/>
  <c r="I56" i="17"/>
  <c r="I57" i="17"/>
  <c r="I58" i="17"/>
  <c r="I59" i="17"/>
  <c r="I60" i="17"/>
  <c r="I61" i="17"/>
  <c r="I62" i="17"/>
  <c r="I63" i="17"/>
  <c r="I64" i="17"/>
  <c r="I65" i="17"/>
  <c r="I66" i="17"/>
  <c r="I3" i="17"/>
  <c r="I4" i="16"/>
  <c r="I5" i="16"/>
  <c r="I6" i="16"/>
  <c r="I7" i="16"/>
  <c r="I8" i="16"/>
  <c r="I9" i="16"/>
  <c r="I10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30" i="16"/>
  <c r="I31" i="16"/>
  <c r="I32" i="16"/>
  <c r="I33" i="16"/>
  <c r="I34" i="16"/>
  <c r="I35" i="16"/>
  <c r="I36" i="16"/>
  <c r="I37" i="16"/>
  <c r="I38" i="16"/>
  <c r="I39" i="16"/>
  <c r="I40" i="16"/>
  <c r="I41" i="16"/>
  <c r="I42" i="16"/>
  <c r="I43" i="16"/>
  <c r="I44" i="16"/>
  <c r="I45" i="16"/>
  <c r="I46" i="16"/>
  <c r="I47" i="16"/>
  <c r="I48" i="16"/>
  <c r="I49" i="16"/>
  <c r="I50" i="16"/>
  <c r="I51" i="16"/>
  <c r="I52" i="16"/>
  <c r="I53" i="16"/>
  <c r="I54" i="16"/>
  <c r="I55" i="16"/>
  <c r="I56" i="16"/>
  <c r="I57" i="16"/>
  <c r="I58" i="16"/>
  <c r="I59" i="16"/>
  <c r="I60" i="16"/>
  <c r="I61" i="16"/>
  <c r="I62" i="16"/>
  <c r="I63" i="16"/>
  <c r="I64" i="16"/>
  <c r="I65" i="16"/>
  <c r="I66" i="16"/>
  <c r="I67" i="16"/>
  <c r="I68" i="16"/>
  <c r="I69" i="16"/>
  <c r="I70" i="16"/>
  <c r="I71" i="16"/>
  <c r="I72" i="16"/>
  <c r="I73" i="16"/>
  <c r="I74" i="16"/>
  <c r="I75" i="16"/>
  <c r="I76" i="16"/>
  <c r="I77" i="16"/>
  <c r="I78" i="16"/>
  <c r="I79" i="16"/>
  <c r="I80" i="16"/>
  <c r="I81" i="16"/>
  <c r="I82" i="16"/>
  <c r="I83" i="16"/>
  <c r="I84" i="16"/>
  <c r="I85" i="16"/>
  <c r="I86" i="16"/>
  <c r="I87" i="16"/>
  <c r="I88" i="16"/>
  <c r="I89" i="16"/>
  <c r="I90" i="16"/>
  <c r="I91" i="16"/>
  <c r="I92" i="16"/>
  <c r="I93" i="16"/>
  <c r="I94" i="16"/>
  <c r="I95" i="16"/>
  <c r="I96" i="16"/>
  <c r="I97" i="16"/>
  <c r="I98" i="16"/>
  <c r="I99" i="16"/>
  <c r="I100" i="16"/>
  <c r="I101" i="16"/>
  <c r="I102" i="16"/>
  <c r="I103" i="16"/>
  <c r="I3" i="16"/>
  <c r="I4" i="15"/>
  <c r="I5" i="15"/>
  <c r="I6" i="15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I45" i="15"/>
  <c r="I46" i="15"/>
  <c r="I47" i="15"/>
  <c r="I48" i="15"/>
  <c r="I49" i="15"/>
  <c r="I50" i="15"/>
  <c r="I51" i="15"/>
  <c r="I52" i="15"/>
  <c r="I53" i="15"/>
  <c r="I54" i="15"/>
  <c r="I55" i="15"/>
  <c r="I56" i="15"/>
  <c r="I57" i="15"/>
  <c r="I58" i="15"/>
  <c r="I59" i="15"/>
  <c r="I60" i="15"/>
  <c r="I61" i="15"/>
  <c r="I62" i="15"/>
  <c r="I63" i="15"/>
  <c r="I64" i="15"/>
  <c r="I65" i="15"/>
  <c r="I66" i="15"/>
  <c r="I67" i="15"/>
  <c r="I68" i="15"/>
  <c r="I69" i="15"/>
  <c r="I70" i="15"/>
  <c r="I71" i="15"/>
  <c r="I72" i="15"/>
  <c r="I73" i="15"/>
  <c r="I74" i="15"/>
  <c r="I75" i="15"/>
  <c r="I76" i="15"/>
  <c r="I77" i="15"/>
  <c r="I78" i="15"/>
  <c r="I79" i="15"/>
  <c r="I80" i="15"/>
  <c r="I81" i="15"/>
  <c r="I82" i="15"/>
  <c r="I83" i="15"/>
  <c r="I84" i="15"/>
  <c r="I85" i="15"/>
  <c r="I86" i="15"/>
  <c r="I87" i="15"/>
  <c r="I88" i="15"/>
  <c r="I89" i="15"/>
  <c r="I90" i="15"/>
  <c r="I91" i="15"/>
  <c r="I92" i="15"/>
  <c r="I93" i="15"/>
  <c r="I94" i="15"/>
  <c r="I95" i="15"/>
  <c r="I96" i="15"/>
  <c r="I97" i="15"/>
  <c r="I98" i="15"/>
  <c r="I99" i="15"/>
  <c r="I100" i="15"/>
  <c r="I101" i="15"/>
  <c r="I102" i="15"/>
  <c r="I103" i="15"/>
  <c r="I104" i="15"/>
  <c r="I105" i="15"/>
  <c r="I106" i="15"/>
  <c r="I107" i="15"/>
  <c r="I108" i="15"/>
  <c r="I109" i="15"/>
  <c r="I110" i="15"/>
  <c r="I111" i="15"/>
  <c r="I112" i="15"/>
  <c r="I113" i="15"/>
  <c r="I114" i="15"/>
  <c r="I115" i="15"/>
  <c r="I116" i="15"/>
  <c r="I117" i="15"/>
  <c r="I118" i="15"/>
  <c r="I119" i="15"/>
  <c r="I120" i="15"/>
  <c r="I121" i="15"/>
  <c r="I122" i="15"/>
  <c r="I123" i="15"/>
  <c r="I124" i="15"/>
  <c r="I125" i="15"/>
  <c r="I126" i="15"/>
  <c r="I127" i="15"/>
  <c r="I128" i="15"/>
  <c r="I129" i="15"/>
  <c r="I130" i="15"/>
  <c r="I131" i="15"/>
  <c r="I132" i="15"/>
  <c r="I133" i="15"/>
  <c r="I134" i="15"/>
  <c r="I135" i="15"/>
  <c r="I136" i="15"/>
  <c r="I137" i="15"/>
  <c r="I138" i="15"/>
  <c r="I139" i="15"/>
  <c r="I140" i="15"/>
  <c r="I141" i="15"/>
  <c r="I142" i="15"/>
  <c r="I143" i="15"/>
  <c r="I144" i="15"/>
  <c r="I145" i="15"/>
  <c r="I146" i="15"/>
  <c r="I147" i="15"/>
  <c r="I148" i="15"/>
  <c r="I149" i="15"/>
  <c r="I150" i="15"/>
  <c r="I151" i="15"/>
  <c r="I152" i="15"/>
  <c r="I153" i="15"/>
  <c r="I154" i="15"/>
  <c r="I155" i="15"/>
  <c r="I156" i="15"/>
  <c r="I157" i="15"/>
  <c r="I158" i="15"/>
  <c r="I159" i="15"/>
  <c r="I160" i="15"/>
  <c r="I161" i="15"/>
  <c r="I162" i="15"/>
  <c r="I163" i="15"/>
  <c r="I164" i="15"/>
  <c r="I165" i="15"/>
  <c r="I166" i="15"/>
  <c r="I167" i="15"/>
  <c r="I168" i="15"/>
  <c r="I169" i="15"/>
  <c r="I170" i="15"/>
  <c r="I171" i="15"/>
  <c r="I172" i="15"/>
  <c r="I173" i="15"/>
  <c r="I174" i="15"/>
  <c r="I175" i="15"/>
  <c r="I176" i="15"/>
  <c r="I177" i="15"/>
  <c r="I178" i="15"/>
  <c r="I179" i="15"/>
  <c r="I180" i="15"/>
  <c r="I3" i="15"/>
  <c r="I4" i="14"/>
  <c r="I5" i="14"/>
  <c r="I6" i="14"/>
  <c r="I7" i="14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I34" i="14"/>
  <c r="I35" i="14"/>
  <c r="I36" i="14"/>
  <c r="I37" i="14"/>
  <c r="I38" i="14"/>
  <c r="I39" i="14"/>
  <c r="I40" i="14"/>
  <c r="I41" i="14"/>
  <c r="I42" i="14"/>
  <c r="I43" i="14"/>
  <c r="I44" i="14"/>
  <c r="I45" i="14"/>
  <c r="I46" i="14"/>
  <c r="I47" i="14"/>
  <c r="I48" i="14"/>
  <c r="I49" i="14"/>
  <c r="I50" i="14"/>
  <c r="I51" i="14"/>
  <c r="I52" i="14"/>
  <c r="I53" i="14"/>
  <c r="I54" i="14"/>
  <c r="I55" i="14"/>
  <c r="I56" i="14"/>
  <c r="I57" i="14"/>
  <c r="I58" i="14"/>
  <c r="I59" i="14"/>
  <c r="I60" i="14"/>
  <c r="I61" i="14"/>
  <c r="I62" i="14"/>
  <c r="I63" i="14"/>
  <c r="I64" i="14"/>
  <c r="I65" i="14"/>
  <c r="I66" i="14"/>
  <c r="I67" i="14"/>
  <c r="I68" i="14"/>
  <c r="I69" i="14"/>
  <c r="I70" i="14"/>
  <c r="I71" i="14"/>
  <c r="I72" i="14"/>
  <c r="I73" i="14"/>
  <c r="I74" i="14"/>
  <c r="I75" i="14"/>
  <c r="I76" i="14"/>
  <c r="I77" i="14"/>
  <c r="I78" i="14"/>
  <c r="I79" i="14"/>
  <c r="I80" i="14"/>
  <c r="I81" i="14"/>
  <c r="I82" i="14"/>
  <c r="I83" i="14"/>
  <c r="I84" i="14"/>
  <c r="I85" i="14"/>
  <c r="I86" i="14"/>
  <c r="I87" i="14"/>
  <c r="I88" i="14"/>
  <c r="I89" i="14"/>
  <c r="I90" i="14"/>
  <c r="I91" i="14"/>
  <c r="I92" i="14"/>
  <c r="I93" i="14"/>
  <c r="I94" i="14"/>
  <c r="I95" i="14"/>
  <c r="I96" i="14"/>
  <c r="I97" i="14"/>
  <c r="I98" i="14"/>
  <c r="I99" i="14"/>
  <c r="I100" i="14"/>
  <c r="I101" i="14"/>
  <c r="I102" i="14"/>
  <c r="I103" i="14"/>
  <c r="I104" i="14"/>
  <c r="I105" i="14"/>
  <c r="I106" i="14"/>
  <c r="I107" i="14"/>
  <c r="I108" i="14"/>
  <c r="I109" i="14"/>
  <c r="I110" i="14"/>
  <c r="I111" i="14"/>
  <c r="I3" i="14"/>
  <c r="I4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3" i="13"/>
  <c r="I4" i="12"/>
  <c r="I5" i="12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3" i="12"/>
  <c r="I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" i="11"/>
  <c r="I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I112" i="10"/>
  <c r="I113" i="10"/>
  <c r="I114" i="10"/>
  <c r="I115" i="10"/>
  <c r="I116" i="10"/>
  <c r="I117" i="10"/>
  <c r="I118" i="10"/>
  <c r="I119" i="10"/>
  <c r="I120" i="10"/>
  <c r="I121" i="10"/>
  <c r="I122" i="10"/>
  <c r="I123" i="10"/>
  <c r="I124" i="10"/>
  <c r="I125" i="10"/>
  <c r="I126" i="10"/>
  <c r="I127" i="10"/>
  <c r="I128" i="10"/>
  <c r="I129" i="10"/>
  <c r="I130" i="10"/>
  <c r="I3" i="10"/>
  <c r="I4" i="9"/>
  <c r="I5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3" i="9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3" i="8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3" i="7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3" i="6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I167" i="5"/>
  <c r="I168" i="5"/>
  <c r="I169" i="5"/>
  <c r="I170" i="5"/>
  <c r="I171" i="5"/>
  <c r="I172" i="5"/>
  <c r="I173" i="5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I191" i="5"/>
  <c r="I192" i="5"/>
  <c r="I193" i="5"/>
  <c r="I194" i="5"/>
  <c r="I195" i="5"/>
  <c r="I196" i="5"/>
  <c r="I197" i="5"/>
  <c r="I198" i="5"/>
  <c r="I199" i="5"/>
  <c r="I200" i="5"/>
  <c r="I201" i="5"/>
  <c r="I202" i="5"/>
  <c r="I203" i="5"/>
  <c r="I204" i="5"/>
  <c r="I205" i="5"/>
  <c r="I206" i="5"/>
  <c r="I207" i="5"/>
  <c r="I208" i="5"/>
  <c r="I209" i="5"/>
  <c r="I210" i="5"/>
  <c r="I211" i="5"/>
  <c r="I212" i="5"/>
  <c r="I213" i="5"/>
  <c r="I214" i="5"/>
  <c r="I215" i="5"/>
  <c r="I216" i="5"/>
  <c r="I217" i="5"/>
  <c r="I218" i="5"/>
  <c r="I219" i="5"/>
  <c r="I220" i="5"/>
  <c r="I221" i="5"/>
  <c r="I222" i="5"/>
  <c r="I223" i="5"/>
  <c r="I224" i="5"/>
  <c r="I225" i="5"/>
  <c r="I226" i="5"/>
  <c r="I227" i="5"/>
  <c r="I228" i="5"/>
  <c r="I229" i="5"/>
  <c r="I230" i="5"/>
  <c r="I231" i="5"/>
  <c r="I232" i="5"/>
  <c r="I233" i="5"/>
  <c r="I234" i="5"/>
  <c r="I235" i="5"/>
  <c r="I236" i="5"/>
  <c r="I237" i="5"/>
  <c r="I238" i="5"/>
  <c r="I239" i="5"/>
  <c r="I240" i="5"/>
  <c r="I241" i="5"/>
  <c r="I242" i="5"/>
  <c r="I243" i="5"/>
  <c r="I244" i="5"/>
  <c r="I245" i="5"/>
  <c r="I246" i="5"/>
  <c r="I247" i="5"/>
  <c r="I248" i="5"/>
  <c r="I249" i="5"/>
  <c r="I250" i="5"/>
  <c r="I251" i="5"/>
  <c r="I252" i="5"/>
  <c r="I253" i="5"/>
  <c r="I254" i="5"/>
  <c r="I255" i="5"/>
  <c r="I256" i="5"/>
  <c r="I257" i="5"/>
  <c r="I258" i="5"/>
  <c r="I259" i="5"/>
  <c r="I260" i="5"/>
  <c r="I261" i="5"/>
  <c r="I262" i="5"/>
  <c r="I263" i="5"/>
  <c r="I264" i="5"/>
  <c r="I265" i="5"/>
  <c r="I266" i="5"/>
  <c r="I267" i="5"/>
  <c r="I268" i="5"/>
  <c r="I269" i="5"/>
  <c r="I270" i="5"/>
  <c r="I271" i="5"/>
  <c r="I272" i="5"/>
  <c r="I273" i="5"/>
  <c r="I274" i="5"/>
  <c r="I275" i="5"/>
  <c r="I276" i="5"/>
  <c r="I277" i="5"/>
  <c r="I278" i="5"/>
  <c r="I279" i="5"/>
  <c r="I280" i="5"/>
  <c r="I281" i="5"/>
  <c r="I282" i="5"/>
  <c r="I283" i="5"/>
  <c r="I284" i="5"/>
  <c r="I285" i="5"/>
  <c r="I286" i="5"/>
  <c r="I287" i="5"/>
  <c r="I288" i="5"/>
  <c r="I289" i="5"/>
  <c r="I290" i="5"/>
  <c r="I291" i="5"/>
  <c r="I292" i="5"/>
  <c r="I293" i="5"/>
  <c r="I294" i="5"/>
  <c r="I295" i="5"/>
  <c r="I296" i="5"/>
  <c r="I3" i="5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3" i="4"/>
  <c r="I3" i="3"/>
  <c r="I6" i="3"/>
  <c r="I7" i="3"/>
  <c r="I8" i="3"/>
  <c r="I11" i="3"/>
  <c r="I15" i="3"/>
  <c r="I16" i="3"/>
  <c r="I19" i="3"/>
  <c r="I23" i="3"/>
  <c r="I24" i="3"/>
  <c r="I27" i="3"/>
  <c r="I31" i="3"/>
  <c r="I32" i="3"/>
  <c r="I35" i="3"/>
  <c r="I39" i="3"/>
  <c r="I40" i="3"/>
  <c r="I43" i="3"/>
  <c r="I47" i="3"/>
  <c r="I48" i="3"/>
  <c r="I51" i="3"/>
  <c r="I55" i="3"/>
  <c r="I56" i="3"/>
  <c r="I59" i="3"/>
  <c r="I63" i="3"/>
  <c r="I64" i="3"/>
  <c r="I67" i="3"/>
  <c r="I71" i="3"/>
  <c r="I72" i="3"/>
  <c r="I4" i="3"/>
  <c r="I5" i="3"/>
  <c r="I9" i="3"/>
  <c r="I10" i="3"/>
  <c r="I12" i="3"/>
  <c r="I13" i="3"/>
  <c r="I14" i="3"/>
  <c r="I17" i="3"/>
  <c r="I18" i="3"/>
  <c r="I20" i="3"/>
  <c r="I21" i="3"/>
  <c r="I22" i="3"/>
  <c r="I25" i="3"/>
  <c r="I26" i="3"/>
  <c r="I28" i="3"/>
  <c r="I29" i="3"/>
  <c r="I30" i="3"/>
  <c r="I33" i="3"/>
  <c r="I34" i="3"/>
  <c r="I36" i="3"/>
  <c r="I37" i="3"/>
  <c r="I38" i="3"/>
  <c r="I41" i="3"/>
  <c r="I42" i="3"/>
  <c r="I44" i="3"/>
  <c r="I45" i="3"/>
  <c r="I46" i="3"/>
  <c r="I49" i="3"/>
  <c r="I50" i="3"/>
  <c r="I52" i="3"/>
  <c r="I53" i="3"/>
  <c r="I54" i="3"/>
  <c r="I57" i="3"/>
  <c r="I58" i="3"/>
  <c r="I60" i="3"/>
  <c r="I61" i="3"/>
  <c r="I62" i="3"/>
  <c r="I65" i="3"/>
  <c r="I66" i="3"/>
  <c r="I68" i="3"/>
  <c r="I69" i="3"/>
  <c r="I70" i="3"/>
  <c r="I73" i="3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3" i="2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3" i="1"/>
  <c r="I78" i="24" l="1"/>
  <c r="C25" i="25" s="1"/>
  <c r="I67" i="17"/>
  <c r="C18" i="25" s="1"/>
  <c r="I69" i="1" l="1"/>
  <c r="C2" i="25" s="1"/>
  <c r="F69" i="1"/>
  <c r="B2" i="25" s="1"/>
  <c r="I68" i="2"/>
  <c r="C3" i="25" s="1"/>
  <c r="F68" i="2"/>
  <c r="B3" i="25" s="1"/>
  <c r="I74" i="3"/>
  <c r="C4" i="25" s="1"/>
  <c r="F74" i="3"/>
  <c r="I49" i="4"/>
  <c r="C5" i="25" s="1"/>
  <c r="F49" i="4"/>
  <c r="B5" i="25" s="1"/>
  <c r="I297" i="5"/>
  <c r="C6" i="25" s="1"/>
  <c r="F297" i="5"/>
  <c r="B6" i="25" s="1"/>
  <c r="I51" i="6"/>
  <c r="C7" i="25" s="1"/>
  <c r="F51" i="6"/>
  <c r="I50" i="7"/>
  <c r="C8" i="25" s="1"/>
  <c r="F50" i="7"/>
  <c r="B8" i="25" s="1"/>
  <c r="I71" i="8"/>
  <c r="C9" i="25" s="1"/>
  <c r="F71" i="8"/>
  <c r="I73" i="9"/>
  <c r="C10" i="25" s="1"/>
  <c r="F73" i="9"/>
  <c r="B10" i="25" s="1"/>
  <c r="I131" i="10"/>
  <c r="C11" i="25" s="1"/>
  <c r="F131" i="10"/>
  <c r="B11" i="25" s="1"/>
  <c r="I37" i="11"/>
  <c r="C12" i="25" s="1"/>
  <c r="F37" i="11"/>
  <c r="I40" i="12"/>
  <c r="C13" i="25" s="1"/>
  <c r="F40" i="12"/>
  <c r="I49" i="13"/>
  <c r="C14" i="25" s="1"/>
  <c r="F49" i="13"/>
  <c r="B14" i="25" s="1"/>
  <c r="I112" i="14"/>
  <c r="C15" i="25" s="1"/>
  <c r="F112" i="14"/>
  <c r="B15" i="25" s="1"/>
  <c r="I181" i="15"/>
  <c r="C16" i="25" s="1"/>
  <c r="F181" i="15"/>
  <c r="B16" i="25" s="1"/>
  <c r="I104" i="16"/>
  <c r="C17" i="25" s="1"/>
  <c r="F104" i="16"/>
  <c r="B17" i="25" s="1"/>
  <c r="F67" i="17"/>
  <c r="B18" i="25" s="1"/>
  <c r="I66" i="18"/>
  <c r="C19" i="25" s="1"/>
  <c r="F66" i="18"/>
  <c r="B19" i="25" s="1"/>
  <c r="I79" i="19"/>
  <c r="C20" i="25" s="1"/>
  <c r="F79" i="19"/>
  <c r="I134" i="20"/>
  <c r="C21" i="25" s="1"/>
  <c r="F134" i="20"/>
  <c r="B21" i="25" s="1"/>
  <c r="I108" i="21"/>
  <c r="C22" i="25" s="1"/>
  <c r="F108" i="21"/>
  <c r="B22" i="25" s="1"/>
  <c r="I84" i="22"/>
  <c r="C23" i="25" s="1"/>
  <c r="F84" i="22"/>
  <c r="B23" i="25" s="1"/>
  <c r="I103" i="23"/>
  <c r="C24" i="25" s="1"/>
  <c r="F103" i="23"/>
  <c r="B4" i="25"/>
  <c r="B7" i="25"/>
  <c r="B9" i="25"/>
  <c r="B12" i="25"/>
  <c r="B13" i="25"/>
  <c r="B20" i="25"/>
  <c r="B24" i="25"/>
  <c r="F78" i="24"/>
  <c r="B25" i="25" s="1"/>
  <c r="C27" i="25" l="1"/>
  <c r="B27" i="25"/>
</calcChain>
</file>

<file path=xl/sharedStrings.xml><?xml version="1.0" encoding="utf-8"?>
<sst xmlns="http://schemas.openxmlformats.org/spreadsheetml/2006/main" count="12924" uniqueCount="6079">
  <si>
    <t>Redni broj</t>
  </si>
  <si>
    <t>Šifra</t>
  </si>
  <si>
    <t>Naziv artikla / opis usluge</t>
  </si>
  <si>
    <t>Bar kod</t>
  </si>
  <si>
    <t>Jedinica mjere</t>
  </si>
  <si>
    <t>Količina</t>
  </si>
  <si>
    <t>Iznos bez poreza</t>
  </si>
  <si>
    <t>Opis Atribut 2</t>
  </si>
  <si>
    <t>Opis Atribut 3</t>
  </si>
  <si>
    <t>09001000106800101420</t>
  </si>
  <si>
    <t>380810-01  Puma Caven wht grey viol 00 tenisice 42</t>
  </si>
  <si>
    <t>4063698526050</t>
  </si>
  <si>
    <t>par</t>
  </si>
  <si>
    <t>unisex</t>
  </si>
  <si>
    <t>tenisice</t>
  </si>
  <si>
    <t>09001000106800101425</t>
  </si>
  <si>
    <t>380810-01  Puma Caven wht grey viol 00 tenisice 42,5</t>
  </si>
  <si>
    <t>4063698526067</t>
  </si>
  <si>
    <t>09001000102400101410</t>
  </si>
  <si>
    <t>307333-01  Puma Ferrari Rs-Simul8 Me black-rosso corsa 00 tenisice 41</t>
  </si>
  <si>
    <t>4065449796163</t>
  </si>
  <si>
    <t>09001000108000101380</t>
  </si>
  <si>
    <t>387212-04  Puma Karmen Rebelle blk wht 00 tenisice 38</t>
  </si>
  <si>
    <t>4065449384155</t>
  </si>
  <si>
    <t>žensko</t>
  </si>
  <si>
    <t>09001000108000101400</t>
  </si>
  <si>
    <t>387212-04  Puma Karmen Rebelle blk wht 00 tenisice 40</t>
  </si>
  <si>
    <t>4065449384186</t>
  </si>
  <si>
    <t>09001000107900101405</t>
  </si>
  <si>
    <t>387212-02  Puma Karmen Rebelle wht blk 00 tenisice 40,5</t>
  </si>
  <si>
    <t>4065449361095</t>
  </si>
  <si>
    <t>09001000107900101380</t>
  </si>
  <si>
    <t>387212-02  Puma Karmen Rebelle wht blk 00 tenisice 38</t>
  </si>
  <si>
    <t>4065449360982</t>
  </si>
  <si>
    <t>09001000107900101375</t>
  </si>
  <si>
    <t>387212-02  Puma Karmen Rebelle wht blk 00 tenisice 37,5</t>
  </si>
  <si>
    <t>4065449360968</t>
  </si>
  <si>
    <t>09001000108000101385</t>
  </si>
  <si>
    <t>387212-04  Puma Karmen Rebelle blk wht 00 tenisice 38,5</t>
  </si>
  <si>
    <t>4065449384162</t>
  </si>
  <si>
    <t>09001000108000101390</t>
  </si>
  <si>
    <t>387212-04  Puma Karmen Rebelle blk wht 00 tenisice 39</t>
  </si>
  <si>
    <t>4065449384179</t>
  </si>
  <si>
    <t>09001000107900101385</t>
  </si>
  <si>
    <t>387212-02  Puma Karmen Rebelle wht blk 00 tenisice 38,5</t>
  </si>
  <si>
    <t>4065449361002</t>
  </si>
  <si>
    <t>09001000108000101410</t>
  </si>
  <si>
    <t>387212-04  Puma Karmen Rebelle blk wht 00 tenisice 41</t>
  </si>
  <si>
    <t>4065449384209</t>
  </si>
  <si>
    <t>09001000108600101390</t>
  </si>
  <si>
    <t>389873-02   Puma Cali Dream wht prl pink 00 tenisice 39</t>
  </si>
  <si>
    <t>4065452508494</t>
  </si>
  <si>
    <t>09001000082700101095</t>
  </si>
  <si>
    <t>365215-01  Puma Smash v2 L wht blk 00 tenisice 9,5</t>
  </si>
  <si>
    <t>4059505056537</t>
  </si>
  <si>
    <t>09001000108800101405</t>
  </si>
  <si>
    <t>389923-02   Puma Cruise Rider wht pris 00 tenisice 40,5</t>
  </si>
  <si>
    <t>4065452581046</t>
  </si>
  <si>
    <t>09001000108000101370</t>
  </si>
  <si>
    <t>387212-04  Puma Karmen Rebelle blk wht 00 tenisice 37</t>
  </si>
  <si>
    <t>4065449384124</t>
  </si>
  <si>
    <t>09001000108000101405</t>
  </si>
  <si>
    <t>387212-04  Puma Karmen Rebelle blk wht 00 tenisice 40,5</t>
  </si>
  <si>
    <t>4065449384193</t>
  </si>
  <si>
    <t>09001000108000101375</t>
  </si>
  <si>
    <t>387212-04  Puma Karmen Rebelle blk wht 00 tenisice 37,5</t>
  </si>
  <si>
    <t>4065449384148</t>
  </si>
  <si>
    <t>09001000103800101380</t>
  </si>
  <si>
    <t>382829-04  Puma Mayze Chelsea Suede taffy 00 čizme 38</t>
  </si>
  <si>
    <t>4063699482423</t>
  </si>
  <si>
    <t>ČIZMA</t>
  </si>
  <si>
    <t>09001000103800101410</t>
  </si>
  <si>
    <t>382829-04  Puma Mayze Chelsea Suede taffy 00 čizme 41</t>
  </si>
  <si>
    <t>4063699482478</t>
  </si>
  <si>
    <t>09001000103800101360</t>
  </si>
  <si>
    <t>382829-04  Puma Mayze Chelsea Suede taffy 00 čizme 36</t>
  </si>
  <si>
    <t>4063699482393</t>
  </si>
  <si>
    <t>09001000103100101410</t>
  </si>
  <si>
    <t>381170-01  Puma Mayze Mid white 00 tenisice 41</t>
  </si>
  <si>
    <t>4063699893618</t>
  </si>
  <si>
    <t>09001000103100101360</t>
  </si>
  <si>
    <t>381170-01  Puma Mayze Mid white 00 tenisice 36</t>
  </si>
  <si>
    <t>4063699893533</t>
  </si>
  <si>
    <t>09001000108800101375</t>
  </si>
  <si>
    <t>389923-02   Puma Cruise Rider wht pris 00 tenisice 37,5</t>
  </si>
  <si>
    <t>4065452581015</t>
  </si>
  <si>
    <t>09001000108800101370</t>
  </si>
  <si>
    <t>389923-02   Puma Cruise Rider wht pris 00 tenisice 37</t>
  </si>
  <si>
    <t>4065452581053</t>
  </si>
  <si>
    <t>09001000091500101040</t>
  </si>
  <si>
    <t>373035-02 PUMA Smash Platform v2 L wht blk 00 tenisice 4</t>
  </si>
  <si>
    <t>4062453050908</t>
  </si>
  <si>
    <t>09001000099200101045</t>
  </si>
  <si>
    <t>381121-01   PUMA CALI STAR METAL wht sil 00 tenisice 4,5</t>
  </si>
  <si>
    <t>4063699895445</t>
  </si>
  <si>
    <t>09001000108800101380</t>
  </si>
  <si>
    <t>389923-02   Puma Cruise Rider wht pris 00 tenisice 38</t>
  </si>
  <si>
    <t>4065452581084</t>
  </si>
  <si>
    <t>09001000106900101405</t>
  </si>
  <si>
    <t>380810-04  Puma Caven blk wht wht 00 tenisice 40,5</t>
  </si>
  <si>
    <t>4063698526791</t>
  </si>
  <si>
    <t>09001000106900101420</t>
  </si>
  <si>
    <t>380810-04  Puma Caven blk wht wht 00 tenisice 42</t>
  </si>
  <si>
    <t>4063698526814</t>
  </si>
  <si>
    <t>09001000106900101425</t>
  </si>
  <si>
    <t>380810-04  Puma Caven blk wht wht 00 tenisice 42,5</t>
  </si>
  <si>
    <t>4063698526821</t>
  </si>
  <si>
    <t>09001000106900101410</t>
  </si>
  <si>
    <t>380810-04  Puma Caven blk wht wht 00 tenisice 41</t>
  </si>
  <si>
    <t>4063698526807</t>
  </si>
  <si>
    <t>09001000102400101440</t>
  </si>
  <si>
    <t>307333-01  Puma Ferrari Rs-Simul8 Me black-rosso corsa 00 tenisice 44</t>
  </si>
  <si>
    <t>4065449796200</t>
  </si>
  <si>
    <t>09001000099200101040</t>
  </si>
  <si>
    <t>381121-01   PUMA CALI STAR METAL wht sil 00 tenisice 4</t>
  </si>
  <si>
    <t>4063699895438</t>
  </si>
  <si>
    <t>09001000110200101390</t>
  </si>
  <si>
    <t>387213-04  Puma Karmen Rebelle Mid wht lght sand 00 tenisice 39</t>
  </si>
  <si>
    <t>4065449517010</t>
  </si>
  <si>
    <t>09001000110200101385</t>
  </si>
  <si>
    <t>387213-04  Puma Karmen Rebelle Mid wht lght sand 00 tenisice 38,5</t>
  </si>
  <si>
    <t>4065449517003</t>
  </si>
  <si>
    <t>09001000110200101380</t>
  </si>
  <si>
    <t>387213-04  Puma Karmen Rebelle Mid wht lght sand 00 tenisice 38</t>
  </si>
  <si>
    <t>4065449516990</t>
  </si>
  <si>
    <t>09001000110200101410</t>
  </si>
  <si>
    <t>387213-04  Puma Karmen Rebelle Mid wht lght sand 00 tenisice 41</t>
  </si>
  <si>
    <t>4065449517041</t>
  </si>
  <si>
    <t>09001000110500101405</t>
  </si>
  <si>
    <t>387624-04  Puma Karmen Rebelle Mid WTR alpine sn gld 00 tenisice 40,5</t>
  </si>
  <si>
    <t>4099683269749</t>
  </si>
  <si>
    <t>09001000110500101375</t>
  </si>
  <si>
    <t>387624-04  Puma Karmen Rebelle Mid WTR alpine sn gld 00 tenisice 37,5</t>
  </si>
  <si>
    <t>4099683269695</t>
  </si>
  <si>
    <t>09001000110500101400</t>
  </si>
  <si>
    <t>387624-04  Puma Karmen Rebelle Mid WTR alpine sn gld 00 tenisice 40</t>
  </si>
  <si>
    <t>4099683269732</t>
  </si>
  <si>
    <t>09001000108900101380</t>
  </si>
  <si>
    <t>390006-01   Puma Mayze Stack war wht dust tan 00 tenisice 38</t>
  </si>
  <si>
    <t>4065452715250</t>
  </si>
  <si>
    <t>09001000108900101410</t>
  </si>
  <si>
    <t>390006-01   Puma Mayze Stack war wht dust tan 00 tenisice 41</t>
  </si>
  <si>
    <t>4065452715199</t>
  </si>
  <si>
    <t>09001000108900101390</t>
  </si>
  <si>
    <t>390006-01   Puma Mayze Stack war wht dust tan 00 tenisice 39</t>
  </si>
  <si>
    <t>4065452715182</t>
  </si>
  <si>
    <t>09001000108900101400</t>
  </si>
  <si>
    <t>390006-01   Puma Mayze Stack war wht dust tan 00 tenisice 40</t>
  </si>
  <si>
    <t>4065452715267</t>
  </si>
  <si>
    <t>09001000108900101370</t>
  </si>
  <si>
    <t>390006-01   Puma Mayze Stack war wht dust tan 00 tenisice 37</t>
  </si>
  <si>
    <t>4065452715168</t>
  </si>
  <si>
    <t>09001000107200101420</t>
  </si>
  <si>
    <t>390133-01  Puma CA Pro Lux PRM blk gum 00 tenisice 42</t>
  </si>
  <si>
    <t>4065452785048</t>
  </si>
  <si>
    <t>09001000106800101460</t>
  </si>
  <si>
    <t>380810-01  Puma Caven wht grey viol 00 tenisice 46</t>
  </si>
  <si>
    <t>4063698526111</t>
  </si>
  <si>
    <t>09001000109300101375</t>
  </si>
  <si>
    <t>389390-05  Puma Carina Street rose dust 00 tenisice 37,5</t>
  </si>
  <si>
    <t>4065452638528</t>
  </si>
  <si>
    <t>09001000109300101405</t>
  </si>
  <si>
    <t>389390-05  Puma Carina Street rose dust 00 tenisice 40,5</t>
  </si>
  <si>
    <t>4065452638573</t>
  </si>
  <si>
    <t>09001000108900101385</t>
  </si>
  <si>
    <t>390006-01   Puma Mayze Stack war wht dust tan 00 tenisice 38,5</t>
  </si>
  <si>
    <t>4065452715151</t>
  </si>
  <si>
    <t>09001000108900101405</t>
  </si>
  <si>
    <t>390006-01   Puma Mayze Stack war wht dust tan 00 tenisice 40,5</t>
  </si>
  <si>
    <t>4065452715205</t>
  </si>
  <si>
    <t>09001000107000101375</t>
  </si>
  <si>
    <t>387212-08  Puma Karmen Rebelle wht pris gld 00 tenisice 37,5</t>
  </si>
  <si>
    <t>4065452716882</t>
  </si>
  <si>
    <t>09001000108600101370</t>
  </si>
  <si>
    <t>389873-02   Puma Cali Dream wht prl pink 00 tenisice 37</t>
  </si>
  <si>
    <t>4065452508531</t>
  </si>
  <si>
    <t>09001000108200101385</t>
  </si>
  <si>
    <t>389390-02  Puma Carina Street blk blk rs gld wht 00 tenisice 38,5</t>
  </si>
  <si>
    <t>4065452472924</t>
  </si>
  <si>
    <t>09001000108700101400</t>
  </si>
  <si>
    <t>389876-01   Puma Cali Dream wht vine prl pink 00 tenisice 40</t>
  </si>
  <si>
    <t>4065452514709</t>
  </si>
  <si>
    <t>09001000110200101370</t>
  </si>
  <si>
    <t>387213-04  Puma Karmen Rebelle Mid wht lght sand 00 tenisice 37</t>
  </si>
  <si>
    <t>4065449516976</t>
  </si>
  <si>
    <t>09001000109000101420</t>
  </si>
  <si>
    <t>390025-01   Puma RS-X 3D blk harb mist 00 tenisice 42</t>
  </si>
  <si>
    <t>4065452815509</t>
  </si>
  <si>
    <t>muško</t>
  </si>
  <si>
    <t>09001000109000101405</t>
  </si>
  <si>
    <t>390025-01   Puma RS-X 3D blk harb mist 00 tenisice 40,5</t>
  </si>
  <si>
    <t>4065452815486</t>
  </si>
  <si>
    <t>09001000107200101425</t>
  </si>
  <si>
    <t>390133-01  Puma CA Pro Lux PRM blk gum 00 tenisice 42,5</t>
  </si>
  <si>
    <t>4065452785055</t>
  </si>
  <si>
    <t>09001000107200101430</t>
  </si>
  <si>
    <t>390133-01  Puma CA Pro Lux PRM blk gum 00 tenisice 43</t>
  </si>
  <si>
    <t>4065452785062</t>
  </si>
  <si>
    <t>09001000109000101440</t>
  </si>
  <si>
    <t>390025-01   Puma RS-X 3D blk harb mist 00 tenisice 44</t>
  </si>
  <si>
    <t>4065452815530</t>
  </si>
  <si>
    <t>09001000108200101380</t>
  </si>
  <si>
    <t>389390-02  Puma Carina Street blk blk rs gld wht 00 tenisice 38</t>
  </si>
  <si>
    <t>4065452472993</t>
  </si>
  <si>
    <t>09001000109300101385</t>
  </si>
  <si>
    <t>389390-05  Puma Carina Street rose dust 00 tenisice 38,5</t>
  </si>
  <si>
    <t>4065452638580</t>
  </si>
  <si>
    <t>09001000109300101380</t>
  </si>
  <si>
    <t>389390-05  Puma Carina Street rose dust 00 tenisice 38</t>
  </si>
  <si>
    <t>4065452638603</t>
  </si>
  <si>
    <t>09001000109300101410</t>
  </si>
  <si>
    <t>389390-05  Puma Carina Street rose dust 00 tenisice 41</t>
  </si>
  <si>
    <t>4065452638610</t>
  </si>
  <si>
    <t>UKUPNO:</t>
  </si>
  <si>
    <t>09001000109800101390</t>
  </si>
  <si>
    <t>393049-01   Puma Slipstream Selflove wht warm 00 tenisice 39</t>
  </si>
  <si>
    <t>4099683069509</t>
  </si>
  <si>
    <t>09001000109800101380</t>
  </si>
  <si>
    <t>393049-01   Puma Slipstream Selflove wht warm 00 tenisice 38</t>
  </si>
  <si>
    <t>4099683069486</t>
  </si>
  <si>
    <t>09001000106700101460</t>
  </si>
  <si>
    <t>388641-01  Puma Slipstream Invdr Mid Lux wht marsh 00 tenisice 46</t>
  </si>
  <si>
    <t>4065449841634</t>
  </si>
  <si>
    <t>09001000106700101450</t>
  </si>
  <si>
    <t>388641-01  Puma Slipstream Invdr Mid Lux wht marsh 00 tenisice 45</t>
  </si>
  <si>
    <t>4065449841627</t>
  </si>
  <si>
    <t>09001000109800101375</t>
  </si>
  <si>
    <t>393049-01   Puma Slipstream Selflove wht warm 00 tenisice 37,5</t>
  </si>
  <si>
    <t>4099683069479</t>
  </si>
  <si>
    <t>09001000110100101410</t>
  </si>
  <si>
    <t>384615-01  Puma Karmen L wht silver 00 tenisice 41</t>
  </si>
  <si>
    <t>4064536350820</t>
  </si>
  <si>
    <t>09001000110100101405</t>
  </si>
  <si>
    <t>384615-01  Puma Karmen L wht silver 00 tenisice 40,5</t>
  </si>
  <si>
    <t>4064536350813</t>
  </si>
  <si>
    <t>09001000110100101400</t>
  </si>
  <si>
    <t>384615-01  Puma Karmen L wht silver 00 tenisice 40</t>
  </si>
  <si>
    <t>4064536350806</t>
  </si>
  <si>
    <t>09001000111100101385</t>
  </si>
  <si>
    <t>392337-01  Puma Carina Street Mid wht gld 00 tenisice 38,5</t>
  </si>
  <si>
    <t>4099683275658</t>
  </si>
  <si>
    <t>09001000111100101410</t>
  </si>
  <si>
    <t>392337-01  Puma Carina Street Mid wht gld 00 tenisice 41</t>
  </si>
  <si>
    <t>4099683275696</t>
  </si>
  <si>
    <t>09001000111100101380</t>
  </si>
  <si>
    <t>392337-01  Puma Carina Street Mid wht gld 00 tenisice 38</t>
  </si>
  <si>
    <t>4099683275641</t>
  </si>
  <si>
    <t>09001000110800101385</t>
  </si>
  <si>
    <t>388566-05  Puma Mayze Wedge Pastel alpine sn 00 tenisice 38,5</t>
  </si>
  <si>
    <t>4065454905635</t>
  </si>
  <si>
    <t>09001000107800101380</t>
  </si>
  <si>
    <t>387212-01  Puma Karmen Rebelle wht wht 00 tenisice 38</t>
  </si>
  <si>
    <t>4065449350235</t>
  </si>
  <si>
    <t>09001000107800101405</t>
  </si>
  <si>
    <t>387212-01  Puma Karmen Rebelle wht wht 00 tenisice 40,5</t>
  </si>
  <si>
    <t>4065449350273</t>
  </si>
  <si>
    <t>09001000107800101390</t>
  </si>
  <si>
    <t>387212-01  Puma Karmen Rebelle wht wht 00 tenisice 39</t>
  </si>
  <si>
    <t>4065449350259</t>
  </si>
  <si>
    <t>09001000107800101385</t>
  </si>
  <si>
    <t>387212-01  Puma Karmen Rebelle wht wht 00 tenisice 38,5</t>
  </si>
  <si>
    <t>4065449350242</t>
  </si>
  <si>
    <t>09001000107800101400</t>
  </si>
  <si>
    <t>387212-01  Puma Karmen Rebelle wht wht 00 tenisice 40</t>
  </si>
  <si>
    <t>4065449350266</t>
  </si>
  <si>
    <t>09001000107800101410</t>
  </si>
  <si>
    <t>387212-01  Puma Karmen Rebelle wht wht 00 tenisice 41</t>
  </si>
  <si>
    <t>4065449350280</t>
  </si>
  <si>
    <t>09001000110800101380</t>
  </si>
  <si>
    <t>388566-05  Puma Mayze Wedge Pastel alpine sn 00 tenisice 38</t>
  </si>
  <si>
    <t>4065454905611</t>
  </si>
  <si>
    <t>09001000111400101370</t>
  </si>
  <si>
    <t>394443-01  Puma Tarrenz SB III JR blk shad grey 00 tenisice 37</t>
  </si>
  <si>
    <t>4099683152768</t>
  </si>
  <si>
    <t>dječje</t>
  </si>
  <si>
    <t>09001000111400101360</t>
  </si>
  <si>
    <t>394443-01  Puma Tarrenz SB III JR blk shad grey 00 tenisice 36</t>
  </si>
  <si>
    <t>4099683152751</t>
  </si>
  <si>
    <t>09001000111500101380</t>
  </si>
  <si>
    <t>394443-02  Puma Tarrenz SB III JR toas shad grey gld 00 tenisice 38</t>
  </si>
  <si>
    <t>4099683152713</t>
  </si>
  <si>
    <t>09001000111300101430</t>
  </si>
  <si>
    <t>393814-03  Puma RS-X Efekt Perf alpine sn wht 00 tenisice 43</t>
  </si>
  <si>
    <t>4099683225165</t>
  </si>
  <si>
    <t>09001000111400101375</t>
  </si>
  <si>
    <t>394443-01  Puma Tarrenz SB III JR blk shad grey 00 tenisice 37,5</t>
  </si>
  <si>
    <t>4099683152775</t>
  </si>
  <si>
    <t>09001000111500101370</t>
  </si>
  <si>
    <t>394443-02  Puma Tarrenz SB III JR toas shad grey gld 00 tenisice 37</t>
  </si>
  <si>
    <t>4099683152690</t>
  </si>
  <si>
    <t>09001000111300101410</t>
  </si>
  <si>
    <t>393814-03  Puma RS-X Efekt Perf alpine sn wht 00 tenisice 41</t>
  </si>
  <si>
    <t>4099683225134</t>
  </si>
  <si>
    <t>09001000111400101355</t>
  </si>
  <si>
    <t>394443-01  Puma Tarrenz SB III JR blk shad grey 00 tenisice 35,5</t>
  </si>
  <si>
    <t>4099683152744</t>
  </si>
  <si>
    <t>09001000111300101450</t>
  </si>
  <si>
    <t>393814-03  Puma RS-X Efekt Perf alpine sn wht 00 tenisice 45</t>
  </si>
  <si>
    <t>4099683225196</t>
  </si>
  <si>
    <t>09001000110800101410</t>
  </si>
  <si>
    <t>388566-05  Puma Mayze Wedge Pastel alpine sn 00 tenisice 41</t>
  </si>
  <si>
    <t>4065454905710</t>
  </si>
  <si>
    <t>09001000110000101375</t>
  </si>
  <si>
    <t>384614-13  Puma Karmen alpine sn 00 tenisice 37,5</t>
  </si>
  <si>
    <t>4065454973498</t>
  </si>
  <si>
    <t>09001000110000101370</t>
  </si>
  <si>
    <t>384614-13  Puma Karmen alpine sn 00 tenisice 37</t>
  </si>
  <si>
    <t>4065454973481</t>
  </si>
  <si>
    <t>09001000110000101380</t>
  </si>
  <si>
    <t>384614-13  Puma Karmen alpine sn 00 tenisice 38</t>
  </si>
  <si>
    <t>4065454973504</t>
  </si>
  <si>
    <t>09001000110000101405</t>
  </si>
  <si>
    <t>384614-13  Puma Karmen alpine sn 00 tenisice 40,5</t>
  </si>
  <si>
    <t>4065454973542</t>
  </si>
  <si>
    <t>09001000109800101410</t>
  </si>
  <si>
    <t>393049-01   Puma Slipstream Selflove wht warm 00 tenisice 41</t>
  </si>
  <si>
    <t>4099683069530</t>
  </si>
  <si>
    <t>09001000111300101420</t>
  </si>
  <si>
    <t>393814-03  Puma RS-X Efekt Perf alpine sn wht 00 tenisice 42</t>
  </si>
  <si>
    <t>4099683225141</t>
  </si>
  <si>
    <t>09001000109200101425</t>
  </si>
  <si>
    <t>389289-04  Puma Trinity white grey 00 tenisice 42,5</t>
  </si>
  <si>
    <t>4065452371494</t>
  </si>
  <si>
    <t>09001000109200101420</t>
  </si>
  <si>
    <t>389289-04  Puma Trinity white grey 00 tenisice 42</t>
  </si>
  <si>
    <t>4065452371487</t>
  </si>
  <si>
    <t>09001000090200201055</t>
  </si>
  <si>
    <t>374215-01 PUMA Mile Rider MR DOODLE wht blk d f 00 tenisice 5,5</t>
  </si>
  <si>
    <t>4062452989148</t>
  </si>
  <si>
    <t>09001000097700101040</t>
  </si>
  <si>
    <t>373871-02   PUMA CALI SPORT blk wht 00 tenisice 4</t>
  </si>
  <si>
    <t>4062451869342</t>
  </si>
  <si>
    <t>09001000097700101035</t>
  </si>
  <si>
    <t>373871-02   PUMA CALI SPORT blk wht 00 tenisice 3,5</t>
  </si>
  <si>
    <t>4062451869335</t>
  </si>
  <si>
    <t>09001000109200101430</t>
  </si>
  <si>
    <t>389289-04  Puma Trinity white grey 00 tenisice 43</t>
  </si>
  <si>
    <t>4065452371500</t>
  </si>
  <si>
    <t>09001000109200101450</t>
  </si>
  <si>
    <t>389289-04  Puma Trinity white grey 00 tenisice 45</t>
  </si>
  <si>
    <t>4065452371531</t>
  </si>
  <si>
    <t>09001000111500101375</t>
  </si>
  <si>
    <t>394443-02  Puma Tarrenz SB III JR toas shad grey gld 00 tenisice 37,5</t>
  </si>
  <si>
    <t>4099683152706</t>
  </si>
  <si>
    <t>09001000111100101405</t>
  </si>
  <si>
    <t>392337-01  Puma Carina Street Mid wht gld 00 tenisice 40,5</t>
  </si>
  <si>
    <t>4099683275689</t>
  </si>
  <si>
    <t>09001000111300101445</t>
  </si>
  <si>
    <t>393814-03  Puma RS-X Efekt Perf alpine sn wht 00 tenisice 44,5</t>
  </si>
  <si>
    <t>4099683225189</t>
  </si>
  <si>
    <t>09001000109800101405</t>
  </si>
  <si>
    <t>393049-01   Puma Slipstream Selflove wht warm 00 tenisice 40,5</t>
  </si>
  <si>
    <t>4099683069523</t>
  </si>
  <si>
    <t>09001000109200101445</t>
  </si>
  <si>
    <t>389289-04  Puma Trinity white grey 00 tenisice 44,5</t>
  </si>
  <si>
    <t>4065452371524</t>
  </si>
  <si>
    <t>09001000109200101410</t>
  </si>
  <si>
    <t>389289-04  Puma Trinity white grey 00 tenisice 41</t>
  </si>
  <si>
    <t>4065452371470</t>
  </si>
  <si>
    <t>09001000100400101075</t>
  </si>
  <si>
    <t>380686-02  PUMA SUEDE MAYU blk wht 00 tenisice 7,5</t>
  </si>
  <si>
    <t>4063699515510</t>
  </si>
  <si>
    <t>09001000100400101050</t>
  </si>
  <si>
    <t>380686-02  PUMA SUEDE MAYU blk wht 00 tenisice 5</t>
  </si>
  <si>
    <t>4063699515466</t>
  </si>
  <si>
    <t>09001000100400101040</t>
  </si>
  <si>
    <t>380686-02  PUMA SUEDE MAYU blk wht 00 tenisice 4</t>
  </si>
  <si>
    <t>4063699515442</t>
  </si>
  <si>
    <t>09001000107700101450</t>
  </si>
  <si>
    <t>386373-11 Puma RBD Gane Low wht ivory grn 00 tenisice 45</t>
  </si>
  <si>
    <t>4065452892319</t>
  </si>
  <si>
    <t>09001000107700101430</t>
  </si>
  <si>
    <t>386373-11 Puma RBD Gane Low wht ivory grn 00 tenisice 43</t>
  </si>
  <si>
    <t>4065452892289</t>
  </si>
  <si>
    <t>09001000111500101360</t>
  </si>
  <si>
    <t>394443-02  Puma Tarrenz SB III JR toas shad grey gld 00 tenisice 36</t>
  </si>
  <si>
    <t>4099683152683</t>
  </si>
  <si>
    <t>09001000107700101425</t>
  </si>
  <si>
    <t>386373-11 Puma RBD Gane Low wht ivory grn 00 tenisice 42,5</t>
  </si>
  <si>
    <t>4065452892272</t>
  </si>
  <si>
    <t>09001000108600101380</t>
  </si>
  <si>
    <t>389873-02   Puma Cali Dream wht prl pink 00 tenisice 38</t>
  </si>
  <si>
    <t>4065452508548</t>
  </si>
  <si>
    <t>09001000111300101425</t>
  </si>
  <si>
    <t>393814-03  Puma RS-X Efekt Perf alpine sn wht 00 tenisice 42,5</t>
  </si>
  <si>
    <t>4099683225158</t>
  </si>
  <si>
    <t>09001000107700101420</t>
  </si>
  <si>
    <t>386373-11 Puma RBD Gane Low wht ivory grn 00 tenisice 42</t>
  </si>
  <si>
    <t>4065452892265</t>
  </si>
  <si>
    <t>09001000107700101410</t>
  </si>
  <si>
    <t>386373-11 Puma RBD Gane Low wht ivory grn 00 tenisice 41</t>
  </si>
  <si>
    <t>4065452892258</t>
  </si>
  <si>
    <t>09001000107700101445</t>
  </si>
  <si>
    <t>386373-11 Puma RBD Gane Low wht ivory grn 00 tenisice 44,5</t>
  </si>
  <si>
    <t>4065452892302</t>
  </si>
  <si>
    <t>09001000106700101425</t>
  </si>
  <si>
    <t>388641-01  Puma Slipstream Invdr Mid Lux wht marsh 00 tenisice 42,5</t>
  </si>
  <si>
    <t>4065449841580</t>
  </si>
  <si>
    <t>09001000107700101405</t>
  </si>
  <si>
    <t>386373-11 Puma RBD Gane Low wht ivory grn 00 tenisice 40,5</t>
  </si>
  <si>
    <t>4065452892241</t>
  </si>
  <si>
    <t>09001000106700101420</t>
  </si>
  <si>
    <t>388641-01  Puma Slipstream Invdr Mid Lux wht marsh 00 tenisice 42</t>
  </si>
  <si>
    <t>4065449841573</t>
  </si>
  <si>
    <t>09001000107700101440</t>
  </si>
  <si>
    <t>386373-11 Puma RBD Gane Low wht ivory grn 00 tenisice 44</t>
  </si>
  <si>
    <t>4065452892296</t>
  </si>
  <si>
    <t>09001000108300101380</t>
  </si>
  <si>
    <t>388950-01   Puma Mayze sandal gran fros ivo 00 sandale 38</t>
  </si>
  <si>
    <t>4065452386931</t>
  </si>
  <si>
    <t>sandale</t>
  </si>
  <si>
    <t>11219000453400101400</t>
  </si>
  <si>
    <t>117432 Skechers  FUS 00 tenisice 40</t>
  </si>
  <si>
    <t>196642521642</t>
  </si>
  <si>
    <t>11219000453400101370</t>
  </si>
  <si>
    <t>117432 Skechers  FUS 00 tenisice 37</t>
  </si>
  <si>
    <t>196642521581</t>
  </si>
  <si>
    <t>11219000453400101375</t>
  </si>
  <si>
    <t>117432 Skechers  FUS 00 tenisice 37,5</t>
  </si>
  <si>
    <t>196642521598</t>
  </si>
  <si>
    <t>11219000385300101380</t>
  </si>
  <si>
    <t>155334 Skechers  WHT 00 tenisice 38</t>
  </si>
  <si>
    <t>195204832783</t>
  </si>
  <si>
    <t>11219000442500101410</t>
  </si>
  <si>
    <t>155225 Skechers  MLT 00 tenisice 41</t>
  </si>
  <si>
    <t>196311535673</t>
  </si>
  <si>
    <t>11219000453400101385</t>
  </si>
  <si>
    <t>117432 Skechers  FUS 00 tenisice 38,5</t>
  </si>
  <si>
    <t>196642521611</t>
  </si>
  <si>
    <t>11219000453400101390</t>
  </si>
  <si>
    <t>117432 Skechers  FUS 00 tenisice 39</t>
  </si>
  <si>
    <t>196642521628</t>
  </si>
  <si>
    <t>11219000453400101380</t>
  </si>
  <si>
    <t>117432 Skechers  FUS 00 tenisice 38</t>
  </si>
  <si>
    <t>196642521604</t>
  </si>
  <si>
    <t>11219000431800101380</t>
  </si>
  <si>
    <t>119340 Skechers  BBK 00 natikače 38</t>
  </si>
  <si>
    <t>196311040597</t>
  </si>
  <si>
    <t>natikače</t>
  </si>
  <si>
    <t>11219000413000301380</t>
  </si>
  <si>
    <t>119320 Skechers  RSGD 00 natikače 38</t>
  </si>
  <si>
    <t>195969582077</t>
  </si>
  <si>
    <t>11219000477400101400</t>
  </si>
  <si>
    <t>177150 Skechers  BLK 00 tenisice 40</t>
  </si>
  <si>
    <t>196311745966</t>
  </si>
  <si>
    <t>11219000431800101390</t>
  </si>
  <si>
    <t>119340 Skechers  BBK 00 natikače 39</t>
  </si>
  <si>
    <t>196311040603</t>
  </si>
  <si>
    <t>11219000431800101410</t>
  </si>
  <si>
    <t>119340 Skechers  BBK 00 natikače 41</t>
  </si>
  <si>
    <t>196311040627</t>
  </si>
  <si>
    <t>11219000457300101370</t>
  </si>
  <si>
    <t>128579 Skechers  BKPK 00 tenisice 37</t>
  </si>
  <si>
    <t>196642457132</t>
  </si>
  <si>
    <t>11219000457300101400</t>
  </si>
  <si>
    <t>128579 Skechers  BKPK 00 tenisice 40</t>
  </si>
  <si>
    <t>196642457194</t>
  </si>
  <si>
    <t>11219000457300101375</t>
  </si>
  <si>
    <t>128579 Skechers  BKPK 00 tenisice 37,5</t>
  </si>
  <si>
    <t>196642457149</t>
  </si>
  <si>
    <t>11219000457300101410</t>
  </si>
  <si>
    <t>128579 Skechers  BKPK 00 tenisice 41</t>
  </si>
  <si>
    <t>196642457200</t>
  </si>
  <si>
    <t>11219000463300201400</t>
  </si>
  <si>
    <t>163276 Skechers  MVE 00 sandale 40</t>
  </si>
  <si>
    <t>196311214516</t>
  </si>
  <si>
    <t>11219000463300201380</t>
  </si>
  <si>
    <t>163276 Skechers  MVE 00 sandale 38</t>
  </si>
  <si>
    <t>196311214493</t>
  </si>
  <si>
    <t>11219000463300201370</t>
  </si>
  <si>
    <t>163276 Skechers  MVE 00 sandale 37</t>
  </si>
  <si>
    <t>196311214486</t>
  </si>
  <si>
    <t>11219000474300101395</t>
  </si>
  <si>
    <t>177427 Skechers  WPK 00 tenisice 39,5</t>
  </si>
  <si>
    <t>196642341301</t>
  </si>
  <si>
    <t>11219000474300101390</t>
  </si>
  <si>
    <t>177427 Skechers  WPK 00 tenisice 39</t>
  </si>
  <si>
    <t>196642341295</t>
  </si>
  <si>
    <t>11219000474300101380</t>
  </si>
  <si>
    <t>177427 Skechers  WPK 00 tenisice 38</t>
  </si>
  <si>
    <t>196642341271</t>
  </si>
  <si>
    <t>11219000369400101370</t>
  </si>
  <si>
    <t>155506 Skechers  BBK 00 tenisice 37</t>
  </si>
  <si>
    <t>194880872014</t>
  </si>
  <si>
    <t>11219000477400101370</t>
  </si>
  <si>
    <t>177150 Skechers  BLK 00 tenisice 37</t>
  </si>
  <si>
    <t>196311745904</t>
  </si>
  <si>
    <t>11219000314300201410</t>
  </si>
  <si>
    <t>17690 Skechers  NVPK 00 tenisice 41</t>
  </si>
  <si>
    <t>193642395549</t>
  </si>
  <si>
    <t>11219000443600101385</t>
  </si>
  <si>
    <t>155634 Skechers  LIME 00 tenisice 38,5</t>
  </si>
  <si>
    <t>196311693281</t>
  </si>
  <si>
    <t>11219000461100101370</t>
  </si>
  <si>
    <t>177420 Skechers  BLK 00 tenisice 37</t>
  </si>
  <si>
    <t>196642340298</t>
  </si>
  <si>
    <t>11219000369400201375</t>
  </si>
  <si>
    <t>155506 Skechers  WHT 00 tenisice 37,5</t>
  </si>
  <si>
    <t>194880872144</t>
  </si>
  <si>
    <t>11219000369400201370</t>
  </si>
  <si>
    <t>155506 Skechers  WHT 00 tenisice 37</t>
  </si>
  <si>
    <t>194880872137</t>
  </si>
  <si>
    <t>11219000474300101385</t>
  </si>
  <si>
    <t>177427 Skechers  WPK 00 tenisice 38,5</t>
  </si>
  <si>
    <t>196642341288</t>
  </si>
  <si>
    <t>11219000474300101400</t>
  </si>
  <si>
    <t>177427 Skechers  WPK 00 tenisice 40</t>
  </si>
  <si>
    <t>196642341318</t>
  </si>
  <si>
    <t>11219000311900801370</t>
  </si>
  <si>
    <t>149057 Skechers  ROS 00 tenisice 37</t>
  </si>
  <si>
    <t>195204910016</t>
  </si>
  <si>
    <t>11219000452900201410</t>
  </si>
  <si>
    <t>104282 Skechers  WSL 00 tenisice 41</t>
  </si>
  <si>
    <t>195969502709</t>
  </si>
  <si>
    <t>11219000452900101370</t>
  </si>
  <si>
    <t>104282 Skechers  BBK 00 tenisice 37</t>
  </si>
  <si>
    <t>195969502518</t>
  </si>
  <si>
    <t>11219000452900201370</t>
  </si>
  <si>
    <t>104282 Skechers  WSL 00 tenisice 37</t>
  </si>
  <si>
    <t>195969502631</t>
  </si>
  <si>
    <t>11219000363100101370</t>
  </si>
  <si>
    <t>149164 Skechers  WLB 00 tenisice 37</t>
  </si>
  <si>
    <t>194428220345</t>
  </si>
  <si>
    <t>11219000385300101390</t>
  </si>
  <si>
    <t>155334 Skechers  WHT 00 tenisice 39</t>
  </si>
  <si>
    <t>195204832806</t>
  </si>
  <si>
    <t>11219000363100101410</t>
  </si>
  <si>
    <t>149164 Skechers  WLB 00 tenisice 41</t>
  </si>
  <si>
    <t>194428220413</t>
  </si>
  <si>
    <t>24301000001500101410</t>
  </si>
  <si>
    <t>EN0EN01876YBR TH TH JEANS FASHION white 00 tenisice 41</t>
  </si>
  <si>
    <t>8720117834504</t>
  </si>
  <si>
    <t>24301000001500101380</t>
  </si>
  <si>
    <t>EN0EN01876YBR TH TH JEANS FASHION white 00 tenisice 38</t>
  </si>
  <si>
    <t>8720117833927</t>
  </si>
  <si>
    <t>24301000002000101420</t>
  </si>
  <si>
    <t>FM0FM04137YBR TH Iconic Sock Run wht 00 tenisice 42</t>
  </si>
  <si>
    <t>8720117808314</t>
  </si>
  <si>
    <t>24301000002000101440</t>
  </si>
  <si>
    <t>FM0FM04137YBR TH Iconic Sock Run wht 00 tenisice 44</t>
  </si>
  <si>
    <t>8720117809007</t>
  </si>
  <si>
    <t>24301000001800101440</t>
  </si>
  <si>
    <t>EM0EM01026BDS TH Jeans Leather Soc Vulc blk 00 tenisice 44</t>
  </si>
  <si>
    <t>8720117829937</t>
  </si>
  <si>
    <t>24301000001800101450</t>
  </si>
  <si>
    <t>EM0EM01026BDS TH Jeans Leather Soc Vulc blk 00 tenisice 45</t>
  </si>
  <si>
    <t>8720117830049</t>
  </si>
  <si>
    <t>24301000001500101360</t>
  </si>
  <si>
    <t>EN0EN01876YBR TH TH JEANS FASHION white 00 tenisice 36</t>
  </si>
  <si>
    <t>8720117833712</t>
  </si>
  <si>
    <t>24301000001500101370</t>
  </si>
  <si>
    <t>EN0EN01876YBR TH TH JEANS FASHION white 00 tenisice 37</t>
  </si>
  <si>
    <t>8720117833774</t>
  </si>
  <si>
    <t>11219000369100101380</t>
  </si>
  <si>
    <t>149473 Skechers  BBK 00 tenisice 38</t>
  </si>
  <si>
    <t>194880687502</t>
  </si>
  <si>
    <t>11219000441800201370</t>
  </si>
  <si>
    <t>149648 Skechers  ROS 00 tenisice 37</t>
  </si>
  <si>
    <t>195969127025</t>
  </si>
  <si>
    <t>24301000000900101390</t>
  </si>
  <si>
    <t>FW0FW06449 TH MESH FLATFORM SNEAKE 0gy rwb 00 tenisice 39</t>
  </si>
  <si>
    <t>8720116775839</t>
  </si>
  <si>
    <t>24301000001200101420</t>
  </si>
  <si>
    <t>EM0EM01019YBR TH TH JEANS LEATHER white 00 tenisice 42</t>
  </si>
  <si>
    <t>8720117830216</t>
  </si>
  <si>
    <t>11219000443500101360</t>
  </si>
  <si>
    <t>155576 Skechers  BBK 00 tenisice 36</t>
  </si>
  <si>
    <t>195969871911</t>
  </si>
  <si>
    <t>24301000000400101390</t>
  </si>
  <si>
    <t>EN0EN00944 TH FLATFORM FLAG SNEAKER ybr wht 00 tenisice 39</t>
  </si>
  <si>
    <t>8719862963478</t>
  </si>
  <si>
    <t>24301000001200101440</t>
  </si>
  <si>
    <t>EM0EM01019YBR TH TH JEANS LEATHER white 00 tenisice 44</t>
  </si>
  <si>
    <t>8720117830513</t>
  </si>
  <si>
    <t>24301000001700101380</t>
  </si>
  <si>
    <t>EN0EN01891YBR TH Jeans Leather wht 00 tenisice 38</t>
  </si>
  <si>
    <t>8720117835983</t>
  </si>
  <si>
    <t>11219000385500101360</t>
  </si>
  <si>
    <t>155529 Skechers  BKMT 00 tenisice 36</t>
  </si>
  <si>
    <t>195204640388</t>
  </si>
  <si>
    <t>24301000001500101400</t>
  </si>
  <si>
    <t>EN0EN01876YBR TH TH JEANS FASHION white 00 tenisice 40</t>
  </si>
  <si>
    <t>8720117834337</t>
  </si>
  <si>
    <t>24301000001200101410</t>
  </si>
  <si>
    <t>EM0EM01019YBR TH TH JEANS LEATHER white 00 tenisice 41</t>
  </si>
  <si>
    <t>8720117829999</t>
  </si>
  <si>
    <t>11219000321400201360</t>
  </si>
  <si>
    <t>149042 Skechers  NVHP 00 tenisice 36</t>
  </si>
  <si>
    <t>193113960863</t>
  </si>
  <si>
    <t>11219000442100101370</t>
  </si>
  <si>
    <t>149729 Skechers  CHAR 00 tenisice 37</t>
  </si>
  <si>
    <t>196642085083</t>
  </si>
  <si>
    <t>11219000431800101370</t>
  </si>
  <si>
    <t>119340 Skechers  BBK 00 natikače 37</t>
  </si>
  <si>
    <t>196311040580</t>
  </si>
  <si>
    <t>11219000369400201360</t>
  </si>
  <si>
    <t>155506 Skechers  WHT 00 tenisice 36</t>
  </si>
  <si>
    <t>194880872113</t>
  </si>
  <si>
    <t>11219000363100101360</t>
  </si>
  <si>
    <t>149164 Skechers  WLB 00 tenisice 36</t>
  </si>
  <si>
    <t>194428220321</t>
  </si>
  <si>
    <t>11219000413000301370</t>
  </si>
  <si>
    <t>119320 Skechers  RSGD 00 natikače 37</t>
  </si>
  <si>
    <t>195969582060</t>
  </si>
  <si>
    <t>11219000385300101360</t>
  </si>
  <si>
    <t>155334 Skechers  WHT 00 tenisice 36</t>
  </si>
  <si>
    <t>195204832745</t>
  </si>
  <si>
    <t>11219000385300101410</t>
  </si>
  <si>
    <t>155334 Skechers  WHT 00 tenisice 41</t>
  </si>
  <si>
    <t>195204832837</t>
  </si>
  <si>
    <t>11219000369400201385</t>
  </si>
  <si>
    <t>155506 Skechers  WHT 00 tenisice 38,5</t>
  </si>
  <si>
    <t>194880872168</t>
  </si>
  <si>
    <t>24301000001500101390</t>
  </si>
  <si>
    <t>EN0EN01876YBR TH TH JEANS FASHION white 00 tenisice 39</t>
  </si>
  <si>
    <t>8720117833965</t>
  </si>
  <si>
    <t>24301000001700101400</t>
  </si>
  <si>
    <t>EN0EN01891YBR TH Jeans Leather wht 00 tenisice 40</t>
  </si>
  <si>
    <t>8720117836324</t>
  </si>
  <si>
    <t>11219000453400101410</t>
  </si>
  <si>
    <t>117432 Skechers  FUS 00 tenisice 41</t>
  </si>
  <si>
    <t>196642521659</t>
  </si>
  <si>
    <t>24301000000900101400</t>
  </si>
  <si>
    <t>FW0FW06449 TH MESH FLATFORM SNEAKE 0gy rwb 00 tenisice 40</t>
  </si>
  <si>
    <t>8720116775884</t>
  </si>
  <si>
    <t>18101012154400101360</t>
  </si>
  <si>
    <t>Singapur Igloo B1 PaJa  Napa Grass Negro / Black 00 čizme 36</t>
  </si>
  <si>
    <t>8433991088351</t>
  </si>
  <si>
    <t>18201000020800101395</t>
  </si>
  <si>
    <t>A5RH5 TBL 6 INCH LACE UP WP black nubuck 00 gležnjače 39,5</t>
  </si>
  <si>
    <t>196013845513</t>
  </si>
  <si>
    <t>gležnjače</t>
  </si>
  <si>
    <t>18201000020800101380</t>
  </si>
  <si>
    <t>A5RH5 TBL 6 INCH LACE UP WP black nubuck 00 gležnjače 38</t>
  </si>
  <si>
    <t>196013845247</t>
  </si>
  <si>
    <t>18101012153000101390</t>
  </si>
  <si>
    <t>Bambina B60 PaJa  Napa Grass Negro/Black 00 čizme 39</t>
  </si>
  <si>
    <t>8433991121164</t>
  </si>
  <si>
    <t>18201000020300101420</t>
  </si>
  <si>
    <t>10073 TBL 6 INCH LACE UP WP blk nubuck 00 gležnjače 42</t>
  </si>
  <si>
    <t>906995325</t>
  </si>
  <si>
    <t>18201000020300101460</t>
  </si>
  <si>
    <t>10073 TBL 6 INCH LACE UP WP blk nubuck 00 gležnjače 46</t>
  </si>
  <si>
    <t>906995394</t>
  </si>
  <si>
    <t>18201000020300101435</t>
  </si>
  <si>
    <t>10073 TBL 6 INCH LACE UP WP blk nubuck 00 gležnjače 43,5</t>
  </si>
  <si>
    <t>906995349</t>
  </si>
  <si>
    <t>18201000020800101400</t>
  </si>
  <si>
    <t>A5RH5 TBL 6 INCH LACE UP WP black nubuck 00 gležnjače 40</t>
  </si>
  <si>
    <t>196013845636</t>
  </si>
  <si>
    <t>18201000016800101395</t>
  </si>
  <si>
    <t>12907 TBL 6 INCH LACE UP WP blk nubuck 00 gležnjače 39,5</t>
  </si>
  <si>
    <t>885778383957</t>
  </si>
  <si>
    <t>18201000016800101380</t>
  </si>
  <si>
    <t>12907 TBL 6 INCH LACE UP WP blk nubuck 00 gležnjače 38</t>
  </si>
  <si>
    <t>761020879648</t>
  </si>
  <si>
    <t>18201000016800101360</t>
  </si>
  <si>
    <t>12907 TBL 6 INCH LACE UP WP blk nubuck 00 gležnjače 36</t>
  </si>
  <si>
    <t>761020879617</t>
  </si>
  <si>
    <t>18201000016800101375</t>
  </si>
  <si>
    <t>12907 TBL 6 INCH LACE UP WP blk nubuck 00 gležnjače 37,5</t>
  </si>
  <si>
    <t>761020879655</t>
  </si>
  <si>
    <t>18201000016800101400</t>
  </si>
  <si>
    <t>12907 TBL 6 INCH LACE UP WP blk nubuck 00 gležnjače 40</t>
  </si>
  <si>
    <t>885778383964</t>
  </si>
  <si>
    <t>18201000020800101385</t>
  </si>
  <si>
    <t>A5RH5 TBL 6 INCH LACE UP WP black nubuck 00 gležnjače 38,5</t>
  </si>
  <si>
    <t>196013845087</t>
  </si>
  <si>
    <t>18201000020900101400</t>
  </si>
  <si>
    <t>A64J5 TBL 6 INCH LACE UP WP dark pink nubuck 00 gležnjače 40</t>
  </si>
  <si>
    <t>196246800310</t>
  </si>
  <si>
    <t>18201000020900101390</t>
  </si>
  <si>
    <t>A64J5 TBL 6 INCH LACE UP WP dark pink nubuck 00 gležnjače 39</t>
  </si>
  <si>
    <t>196246800112</t>
  </si>
  <si>
    <t>18201000020900101380</t>
  </si>
  <si>
    <t>A64J5 TBL 6 INCH LACE UP WP dark pink nubuck 00 gležnjače 38</t>
  </si>
  <si>
    <t>196246800037</t>
  </si>
  <si>
    <t>18201000020900101375</t>
  </si>
  <si>
    <t>A64J5 TBL 6 INCH LACE UP WP dark pink nubuck 00 gležnjače 37,5</t>
  </si>
  <si>
    <t>196013899943</t>
  </si>
  <si>
    <t>18201000020900101395</t>
  </si>
  <si>
    <t>A64J5 TBL 6 INCH LACE UP WP dark pink nubuck 00 gležnjače 39,5</t>
  </si>
  <si>
    <t>196246800211</t>
  </si>
  <si>
    <t>18201000021000101395</t>
  </si>
  <si>
    <t>A64GW TBL 6 INCH LACE UP WP bright blue nubuck 00 gležnjače 39,5</t>
  </si>
  <si>
    <t>196246800228</t>
  </si>
  <si>
    <t>18201000021000101400</t>
  </si>
  <si>
    <t>A64GW TBL 6 INCH LACE UP WP bright blue nubuck 00 gležnjače 40</t>
  </si>
  <si>
    <t>196246800327</t>
  </si>
  <si>
    <t>18201000021000101370</t>
  </si>
  <si>
    <t>A64GW TBL 6 INCH LACE UP WP bright blue nubuck 00 gležnjače 37</t>
  </si>
  <si>
    <t>196013899868</t>
  </si>
  <si>
    <t>18201000021000101380</t>
  </si>
  <si>
    <t>A64GW TBL 6 INCH LACE UP WP bright blue nubuck 00 gležnjače 38</t>
  </si>
  <si>
    <t>196246800044</t>
  </si>
  <si>
    <t>18201000021000101390</t>
  </si>
  <si>
    <t>A64GW TBL 6 INCH LACE UP WP bright blue nubuck 00 gležnjače 39</t>
  </si>
  <si>
    <t>196246800129</t>
  </si>
  <si>
    <t>18201000021000101375</t>
  </si>
  <si>
    <t>A64GW TBL 6 INCH LACE UP WP bright blue nubuck 00 gležnjače 37,5</t>
  </si>
  <si>
    <t>196013899950</t>
  </si>
  <si>
    <t>00901909881500101100</t>
  </si>
  <si>
    <t>S75104 Adidas STAN SMITH bb 00 tenisice 10</t>
  </si>
  <si>
    <t>4055017638179</t>
  </si>
  <si>
    <t>18201000020700101430</t>
  </si>
  <si>
    <t>A65EV TBL MID LACE UP WP SNEAKER black mesh 00 gležnjače 43</t>
  </si>
  <si>
    <t>196012846368</t>
  </si>
  <si>
    <t>18201000020700101410</t>
  </si>
  <si>
    <t>A65EV TBL MID LACE UP WP SNEAKER black mesh 00 gležnjače 41</t>
  </si>
  <si>
    <t>196012846207</t>
  </si>
  <si>
    <t>13901000025800101040</t>
  </si>
  <si>
    <t>1460 DMS W 11821600 čizme cherry red smooth 4</t>
  </si>
  <si>
    <t>800090795462</t>
  </si>
  <si>
    <t>18201000011600101400</t>
  </si>
  <si>
    <t>12909 TBL 6 INCH LACE UP WP wheat nubuck 00 gležnjače 40</t>
  </si>
  <si>
    <t>885778899861</t>
  </si>
  <si>
    <t>18201000011600101360</t>
  </si>
  <si>
    <t>12909 TBL 6 INCH LACE UP WP wheat nubuck 00 gležnjače 36</t>
  </si>
  <si>
    <t>761020879853</t>
  </si>
  <si>
    <t>18201000011600101375</t>
  </si>
  <si>
    <t>12909 TBL 6 INCH LACE UP WP wheat nubuck 00 gležnjače 37,5</t>
  </si>
  <si>
    <t>761020879877</t>
  </si>
  <si>
    <t>18201000011600101390</t>
  </si>
  <si>
    <t>12909 TBL 6 INCH LACE UP WP wheat nubuck 00 gležnjače 39</t>
  </si>
  <si>
    <t>761020879891</t>
  </si>
  <si>
    <t>18201000011600101395</t>
  </si>
  <si>
    <t>12909 TBL 6 INCH LACE UP WP wheat nubuck 00 gležnjače 39,5</t>
  </si>
  <si>
    <t>885778899854</t>
  </si>
  <si>
    <t>18201000011600101370</t>
  </si>
  <si>
    <t>12909 TBL 6 INCH LACE UP WP wheat nubuck 00 gležnjače 37</t>
  </si>
  <si>
    <t>761020879860</t>
  </si>
  <si>
    <t>18201000016800101370</t>
  </si>
  <si>
    <t>12907 TBL 6 INCH LACE UP WP blk nubuck 00 gležnjače 37</t>
  </si>
  <si>
    <t>761020879624</t>
  </si>
  <si>
    <t>00901909939600101050</t>
  </si>
  <si>
    <t>EE5343 Adidas CONTINENTAL 80 bb 00 tenisice 5</t>
  </si>
  <si>
    <t>4061616294890</t>
  </si>
  <si>
    <t>18101012162400101400</t>
  </si>
  <si>
    <t>Thais Igloo B1 Napa PaJa  ngr blk 00 gležnjače 40</t>
  </si>
  <si>
    <t>8434823406619</t>
  </si>
  <si>
    <t>18101012163600101380</t>
  </si>
  <si>
    <t>Priya B1 PaJa  Black 00 čizme 38</t>
  </si>
  <si>
    <t>8434823739847</t>
  </si>
  <si>
    <t>čizme</t>
  </si>
  <si>
    <t>18101012163600101400</t>
  </si>
  <si>
    <t>Priya B1 PaJa  Black 00 čizme 40</t>
  </si>
  <si>
    <t>8434823739861</t>
  </si>
  <si>
    <t>18101012153000101410</t>
  </si>
  <si>
    <t>Bambina B60 PaJa  Napa Grass Negro/Black 00 čizme 41</t>
  </si>
  <si>
    <t>8433991121188</t>
  </si>
  <si>
    <t>18101012163200101390</t>
  </si>
  <si>
    <t>Frisia B1 PaJa  Black 00 čizme 39</t>
  </si>
  <si>
    <t>8434823547008</t>
  </si>
  <si>
    <t>18101012163400101380</t>
  </si>
  <si>
    <t>Ninfa B1 PaJa  Black 00 čizme 38</t>
  </si>
  <si>
    <t>8434823761619</t>
  </si>
  <si>
    <t>18101012163300101380</t>
  </si>
  <si>
    <t>Nely B1 PaJa  Black 00 čizme 38</t>
  </si>
  <si>
    <t>8434823761503</t>
  </si>
  <si>
    <t>18101012163300101400</t>
  </si>
  <si>
    <t>Nely B1 PaJa  Black 00 čizme 40</t>
  </si>
  <si>
    <t>8434823761527</t>
  </si>
  <si>
    <t>18101012163300101390</t>
  </si>
  <si>
    <t>Nely B1 PaJa  Black 00 čizme 39</t>
  </si>
  <si>
    <t>8434823761510</t>
  </si>
  <si>
    <t>22401000000200201390</t>
  </si>
  <si>
    <t>SK41007 SK basic 3p 5801 00 čarape 39</t>
  </si>
  <si>
    <t>4052171221476</t>
  </si>
  <si>
    <t>pak</t>
  </si>
  <si>
    <t>čarape</t>
  </si>
  <si>
    <t>22401000000400401350</t>
  </si>
  <si>
    <t>SK41009 SK basic 3p 9999 00 čarape 35</t>
  </si>
  <si>
    <t>4052171222282</t>
  </si>
  <si>
    <t>22401000000400701390</t>
  </si>
  <si>
    <t>SK41009 SK basic 3p 5801 00 čarape 39</t>
  </si>
  <si>
    <t>4052171276285</t>
  </si>
  <si>
    <t>22401000005700101350</t>
  </si>
  <si>
    <t>SK41009 SK Basic Sock 3p 9200 00 čarape 35</t>
  </si>
  <si>
    <t>4052171299147</t>
  </si>
  <si>
    <t>22401000005700101390</t>
  </si>
  <si>
    <t>SK41009 SK Basic Sock 3p 9200 00 čarape 39</t>
  </si>
  <si>
    <t>4052171299154</t>
  </si>
  <si>
    <t>22401000000500601270</t>
  </si>
  <si>
    <t>SK41011 SK basic 3p 6811 00 čarape 27</t>
  </si>
  <si>
    <t>4052171252319</t>
  </si>
  <si>
    <t>22401000000500601310</t>
  </si>
  <si>
    <t>SK41011 SK basic 3p 6811 00 čarape 31</t>
  </si>
  <si>
    <t>4052171252326</t>
  </si>
  <si>
    <t>22401000000500601350</t>
  </si>
  <si>
    <t>SK41011 SK basic 3p 6811 00 čarape 35</t>
  </si>
  <si>
    <t>4052171252333</t>
  </si>
  <si>
    <t>22401000000500701270</t>
  </si>
  <si>
    <t>SK41011 SK Basic 3p 7710 00 čarape 27</t>
  </si>
  <si>
    <t>4052171276452</t>
  </si>
  <si>
    <t>22401000000500701310</t>
  </si>
  <si>
    <t>SK41011 SK Basic 3p 7710 00 čarape 31</t>
  </si>
  <si>
    <t>4052171276469</t>
  </si>
  <si>
    <t>22401000000500401390</t>
  </si>
  <si>
    <t>SK41011 SK Basic 3p 9999 00 čarape 39</t>
  </si>
  <si>
    <t>4052171276490</t>
  </si>
  <si>
    <t>22401000000700301270</t>
  </si>
  <si>
    <t>SK41013 SK basic 3p 4202 00 čarape 27</t>
  </si>
  <si>
    <t>4052171252340</t>
  </si>
  <si>
    <t>22401000000700301310</t>
  </si>
  <si>
    <t>SK41013 SK basic 3p 4202 00 čarape 31</t>
  </si>
  <si>
    <t>4052171252357</t>
  </si>
  <si>
    <t>22401000000700301350</t>
  </si>
  <si>
    <t>SK41013 SK basic 3p 4202 00 čarape 35</t>
  </si>
  <si>
    <t>4052171252364</t>
  </si>
  <si>
    <t>22401000000700601270</t>
  </si>
  <si>
    <t>SK41013 SK Basic 3p 4300 00 čarape 27</t>
  </si>
  <si>
    <t>4052171276681</t>
  </si>
  <si>
    <t>22401000000700601310</t>
  </si>
  <si>
    <t>SK41013 SK Basic 3p 4300 00 čarape 31</t>
  </si>
  <si>
    <t>4052171276698</t>
  </si>
  <si>
    <t>22401000000700601350</t>
  </si>
  <si>
    <t>SK41013 SK Basic 3p 4300 00 čarape 35</t>
  </si>
  <si>
    <t>4052171276704</t>
  </si>
  <si>
    <t>22401000000700101390</t>
  </si>
  <si>
    <t>SK41013 SK Basic 3p 5300 00 čarape 39</t>
  </si>
  <si>
    <t>4052171276711</t>
  </si>
  <si>
    <t>22401000000700701390</t>
  </si>
  <si>
    <t>SK41013 SK basic 3p 9999 00 čarape 39</t>
  </si>
  <si>
    <t>4052171276759</t>
  </si>
  <si>
    <t>22401000009000101270</t>
  </si>
  <si>
    <t>SK41013 SK basic socks 3p 9999 00 čarape 27</t>
  </si>
  <si>
    <t>4052171276728</t>
  </si>
  <si>
    <t>22401000003000101390</t>
  </si>
  <si>
    <t>SK41014 SK Fashion Mouline 3p 5997 00 čarape 39</t>
  </si>
  <si>
    <t>4052171233837</t>
  </si>
  <si>
    <t>22401000009100101390</t>
  </si>
  <si>
    <t>SK41014 SK Fashion Mouliné 3p 6810 00 čarape 39</t>
  </si>
  <si>
    <t>4052171275790</t>
  </si>
  <si>
    <t>22401000003200101270</t>
  </si>
  <si>
    <t>SK41016 SK Mouline Fashion 3p  5999 00 čarape 27</t>
  </si>
  <si>
    <t>4052171276605</t>
  </si>
  <si>
    <t>22401000003200101310</t>
  </si>
  <si>
    <t>SK41016 SK Mouline Fashion 3p  5999 00 čarape 31</t>
  </si>
  <si>
    <t>4052171276612</t>
  </si>
  <si>
    <t>22401000003200101350</t>
  </si>
  <si>
    <t>SK41016 SK Mouline Fashion 3p  5999 00 čarape 35</t>
  </si>
  <si>
    <t>4052171276629</t>
  </si>
  <si>
    <t>22401000003200101390</t>
  </si>
  <si>
    <t>SK41016 SK Mouline Fashion 3p  5999 00 čarape 39</t>
  </si>
  <si>
    <t>4052171276636</t>
  </si>
  <si>
    <t>22401000003300201270</t>
  </si>
  <si>
    <t>SK41017 SK Mouline Fashion 3p 5803 00 čarape 27</t>
  </si>
  <si>
    <t>4052171227089</t>
  </si>
  <si>
    <t>22401000003300201310</t>
  </si>
  <si>
    <t>SK41017 SK Mouline Fashion 3p 5803 00 čarape 31</t>
  </si>
  <si>
    <t>4052171227096</t>
  </si>
  <si>
    <t>22401000003300201350</t>
  </si>
  <si>
    <t>SK41017 SK Mouline Fashion 3p 5803 00 čarape 35</t>
  </si>
  <si>
    <t>4052171227102</t>
  </si>
  <si>
    <t>22401000006200101270</t>
  </si>
  <si>
    <t>SK41031 SK Basic Sock 2 p 2610 00 čarape 27</t>
  </si>
  <si>
    <t>4052171309877</t>
  </si>
  <si>
    <t>22401000006200101310</t>
  </si>
  <si>
    <t>SK41031 SK Basic Sock 2 p 2610 00 čarape 31</t>
  </si>
  <si>
    <t>4052171309884</t>
  </si>
  <si>
    <t>22401000006200101350</t>
  </si>
  <si>
    <t>SK41031 SK Basic Sock 2 p 2610 00 čarape 35</t>
  </si>
  <si>
    <t>4052171309891</t>
  </si>
  <si>
    <t>22401000006200101390</t>
  </si>
  <si>
    <t>SK41031 SK Basic Sock 2 p 2610 00 čarape 39</t>
  </si>
  <si>
    <t>4052171309907</t>
  </si>
  <si>
    <t>22401000000900201270</t>
  </si>
  <si>
    <t>SK41031 SK fashion Athleisure 2P 9200 00 čarape 27</t>
  </si>
  <si>
    <t>4052171259004</t>
  </si>
  <si>
    <t>22401000000900201310</t>
  </si>
  <si>
    <t>SK41031 SK fashion Athleisure 2P 9200 00 čarape 31</t>
  </si>
  <si>
    <t>4052171259011</t>
  </si>
  <si>
    <t>22401000000900201350</t>
  </si>
  <si>
    <t>SK41031 SK fashion Athleisure 2P 9200 00 čarape 35</t>
  </si>
  <si>
    <t>4052171259028</t>
  </si>
  <si>
    <t>22401000000900201390</t>
  </si>
  <si>
    <t>SK41031 SK fashion Athleisure 2P 9200 00 čarape 39</t>
  </si>
  <si>
    <t>4052171259035</t>
  </si>
  <si>
    <t>22401000006100101270</t>
  </si>
  <si>
    <t>SK41032 SK Basic 2p 5300 00 čarape 27</t>
  </si>
  <si>
    <t>4052171309792</t>
  </si>
  <si>
    <t>22401000006100101310</t>
  </si>
  <si>
    <t>SK41032 SK Basic 2p 5300 00 čarape 31</t>
  </si>
  <si>
    <t>4052171309808</t>
  </si>
  <si>
    <t>22401000006100101350</t>
  </si>
  <si>
    <t>SK41032 SK Basic 2p 5300 00 čarape 35</t>
  </si>
  <si>
    <t>4052171309815</t>
  </si>
  <si>
    <t>22401000006100101390</t>
  </si>
  <si>
    <t>SK41032 SK Basic 2p 5300 00 čarape 39</t>
  </si>
  <si>
    <t>4052171309822</t>
  </si>
  <si>
    <t>22401000006100201270</t>
  </si>
  <si>
    <t>SK41032 SK Basic 2p 7210 00 čarape 27</t>
  </si>
  <si>
    <t>4052171309839</t>
  </si>
  <si>
    <t>22401000006100201310</t>
  </si>
  <si>
    <t>SK41032 SK Basic 2p 7210 00 čarape 31</t>
  </si>
  <si>
    <t>4052171309846</t>
  </si>
  <si>
    <t>22401000006100201350</t>
  </si>
  <si>
    <t>SK41032 SK Basic 2p 7210 00 čarape 35</t>
  </si>
  <si>
    <t>4052171309853</t>
  </si>
  <si>
    <t>22401000001100401350</t>
  </si>
  <si>
    <t>SK41033 SK fashion 2P 4242 00 čarape 35</t>
  </si>
  <si>
    <t>4052171310033</t>
  </si>
  <si>
    <t>22401000001100401390</t>
  </si>
  <si>
    <t>SK41033 SK fashion 2P 4242 00 čarape 39</t>
  </si>
  <si>
    <t>4052171310040</t>
  </si>
  <si>
    <t>22401000001100501350</t>
  </si>
  <si>
    <t>SK41033 SK fashion 2P 6060 00 čarape 35</t>
  </si>
  <si>
    <t>4052171310057</t>
  </si>
  <si>
    <t>22401000001100501390</t>
  </si>
  <si>
    <t>SK41033 SK fashion 2P 6060 00 čarape 39</t>
  </si>
  <si>
    <t>4052171310064</t>
  </si>
  <si>
    <t>22401000003400301390</t>
  </si>
  <si>
    <t>SK41034 SK fashion 2P 7340 00 čarape 39</t>
  </si>
  <si>
    <t>4052171275998</t>
  </si>
  <si>
    <t>22401000003400301430</t>
  </si>
  <si>
    <t>SK41034 SK fashion 2P 7340 00 čarape 43</t>
  </si>
  <si>
    <t>4052171276001</t>
  </si>
  <si>
    <t>22401000003400401390</t>
  </si>
  <si>
    <t>SK41034 SK fashion 2P 9800 00 čarape 39</t>
  </si>
  <si>
    <t>4052171276018</t>
  </si>
  <si>
    <t>22401000003400401430</t>
  </si>
  <si>
    <t>SK41034 SK fashion 2P 9800 00 čarape 43</t>
  </si>
  <si>
    <t>4052171276025</t>
  </si>
  <si>
    <t>22401000003500101350</t>
  </si>
  <si>
    <t>SK41035 SK Fashion 2p 4950 00 čarape 35</t>
  </si>
  <si>
    <t>4052171279811</t>
  </si>
  <si>
    <t>22401000003500101390</t>
  </si>
  <si>
    <t>SK41035 SK Fashion 2p 4950 00 čarape 39</t>
  </si>
  <si>
    <t>4052171279828</t>
  </si>
  <si>
    <t>22401000003500301350</t>
  </si>
  <si>
    <t>SK41035 SK fashion 2P 5300 00 čarape 35</t>
  </si>
  <si>
    <t>4052171279835</t>
  </si>
  <si>
    <t>22401000003500301390</t>
  </si>
  <si>
    <t>SK41035 SK fashion 2P 5300 00 čarape 39</t>
  </si>
  <si>
    <t>4052171279842</t>
  </si>
  <si>
    <t>22401000009200101350</t>
  </si>
  <si>
    <t>SK41035 SK Fashion Socks 2p 9300 00 čarape 35</t>
  </si>
  <si>
    <t>4052171279859</t>
  </si>
  <si>
    <t>22401000009200101390</t>
  </si>
  <si>
    <t>SK41035 SK Fashion Socks 2p 9300 00 čarape 39</t>
  </si>
  <si>
    <t>4052171279866</t>
  </si>
  <si>
    <t>22401000003600101270</t>
  </si>
  <si>
    <t>SK41036 SK Fashion 2p 5500 00 čarape 27</t>
  </si>
  <si>
    <t>4052171277114</t>
  </si>
  <si>
    <t>22401000003600101310</t>
  </si>
  <si>
    <t>SK41036 SK Fashion 2p 5500 00 čarape 31</t>
  </si>
  <si>
    <t>4052171277121</t>
  </si>
  <si>
    <t>22401000003600201270</t>
  </si>
  <si>
    <t>SK41036 SK Fashion 2p 9999 00 čarape 27</t>
  </si>
  <si>
    <t>4052171277176</t>
  </si>
  <si>
    <t>22401000003600201310</t>
  </si>
  <si>
    <t>SK41036 SK Fashion 2p 9999 00 čarape 31</t>
  </si>
  <si>
    <t>4052171277183</t>
  </si>
  <si>
    <t>22401000003600201350</t>
  </si>
  <si>
    <t>SK41036 SK Fashion 2p 9999 00 čarape 35</t>
  </si>
  <si>
    <t>4052171277190</t>
  </si>
  <si>
    <t>22401000003600201390</t>
  </si>
  <si>
    <t>SK41036 SK Fashion 2p 9999 00 čarape 39</t>
  </si>
  <si>
    <t>4052171277220</t>
  </si>
  <si>
    <t>22401000003700101270</t>
  </si>
  <si>
    <t>SK41037 SK Fashion 2p 4300 00 čarape 27</t>
  </si>
  <si>
    <t>4052171279590</t>
  </si>
  <si>
    <t>22401000003700201270</t>
  </si>
  <si>
    <t>SK41037 SK Fashion 2p 5300 00 čarape 27</t>
  </si>
  <si>
    <t>4052171279620</t>
  </si>
  <si>
    <t>22401000003700201310</t>
  </si>
  <si>
    <t>SK41037 SK Fashion 2p 5300 00 čarape 31</t>
  </si>
  <si>
    <t>4052171279637</t>
  </si>
  <si>
    <t>22401000003700201350</t>
  </si>
  <si>
    <t>SK41037 SK Fashion 2p 5300 00 čarape 35</t>
  </si>
  <si>
    <t>4052171279644</t>
  </si>
  <si>
    <t>22401000003700301270</t>
  </si>
  <si>
    <t>SK41037 SK Fashion 2p 9999 00 čarape 27</t>
  </si>
  <si>
    <t>4052171279651</t>
  </si>
  <si>
    <t>22401000003700301310</t>
  </si>
  <si>
    <t>SK41037 SK Fashion 2p 9999 00 čarape 31</t>
  </si>
  <si>
    <t>4052171279668</t>
  </si>
  <si>
    <t>22401000005900101430</t>
  </si>
  <si>
    <t>SK41040 SK Basic Sock 3p 9300 00 čarape 43</t>
  </si>
  <si>
    <t>4052171309198</t>
  </si>
  <si>
    <t>22401000006700101350</t>
  </si>
  <si>
    <t>SK41044 SK Tennis 2p 0410 00 čarape 35</t>
  </si>
  <si>
    <t>4052171342003</t>
  </si>
  <si>
    <t>22401000006700201350</t>
  </si>
  <si>
    <t>SK41044 SK Tennis 2p 1000 00 čarape 35</t>
  </si>
  <si>
    <t>4052171342034</t>
  </si>
  <si>
    <t>22401000006700201390</t>
  </si>
  <si>
    <t>SK41044 SK Tennis 2p 1000 00 čarape 39</t>
  </si>
  <si>
    <t>4052171342041</t>
  </si>
  <si>
    <t>22401000006700301350</t>
  </si>
  <si>
    <t>SK41044 SK Tennis 2p 9999 00 čarape 35</t>
  </si>
  <si>
    <t>4052171342218</t>
  </si>
  <si>
    <t>22401000007600201430</t>
  </si>
  <si>
    <t>SK41044 SK tennis cushioned 2p 1000 00 čarape 43</t>
  </si>
  <si>
    <t>4052171342058</t>
  </si>
  <si>
    <t>22401000007700101350</t>
  </si>
  <si>
    <t>SK41045 SK casual cozy 2p 1202 00 čarape 35</t>
  </si>
  <si>
    <t>4052171335302</t>
  </si>
  <si>
    <t>22401000007700101390</t>
  </si>
  <si>
    <t>SK41045 SK casual cozy 2p 1202 00 čarape 39</t>
  </si>
  <si>
    <t>4052171335319</t>
  </si>
  <si>
    <t>22401000007700201350</t>
  </si>
  <si>
    <t>SK41045 SK casual cozy 2p 4282 00 čarape 35</t>
  </si>
  <si>
    <t>4052171344281</t>
  </si>
  <si>
    <t>22401000007700201390</t>
  </si>
  <si>
    <t>SK41045 SK casual cozy 2p 4282 00 čarape 39</t>
  </si>
  <si>
    <t>4052171344298</t>
  </si>
  <si>
    <t>22401000007700301350</t>
  </si>
  <si>
    <t>SK41045 SK casual cozy 2p 5302 00 čarape 35</t>
  </si>
  <si>
    <t>4052171335326</t>
  </si>
  <si>
    <t>22401000007700301390</t>
  </si>
  <si>
    <t>SK41045 SK casual cozy 2p 5302 00 čarape 39</t>
  </si>
  <si>
    <t>4052171335333</t>
  </si>
  <si>
    <t>22401000007700401350</t>
  </si>
  <si>
    <t>SK41045 SK casual cozy 2p 9202 00 čarape 35</t>
  </si>
  <si>
    <t>4052171335340</t>
  </si>
  <si>
    <t>22401000007700401390</t>
  </si>
  <si>
    <t>SK41045 SK casual cozy 2p 9202 00 čarape 39</t>
  </si>
  <si>
    <t>4052171335357</t>
  </si>
  <si>
    <t>22401000009500101350</t>
  </si>
  <si>
    <t>SK41047 SK Casual Mas 2p 1202 00 čarape 35</t>
  </si>
  <si>
    <t>4052171243690</t>
  </si>
  <si>
    <t>22401000009500201350</t>
  </si>
  <si>
    <t>SK41047 SK Casual Mas 2p 4282 00 čarape 35</t>
  </si>
  <si>
    <t>4052171243713</t>
  </si>
  <si>
    <t>22401000009500301350</t>
  </si>
  <si>
    <t>SK41047 SK Casual Mas 2p 9202 00 čarape 35</t>
  </si>
  <si>
    <t>4052171335548</t>
  </si>
  <si>
    <t>22401000009500301390</t>
  </si>
  <si>
    <t>SK41047 SK Casual Mas 2p 9202 00 čarape 39</t>
  </si>
  <si>
    <t>4052171335555</t>
  </si>
  <si>
    <t>22401000005400101390</t>
  </si>
  <si>
    <t>SK41048 SK Casual 2p 3300 00 čarape 39</t>
  </si>
  <si>
    <t>4052171335920</t>
  </si>
  <si>
    <t>22401000005400201390</t>
  </si>
  <si>
    <t>SK41048 SK Casual 2p 5700 00 čarape 39</t>
  </si>
  <si>
    <t>4052171335944</t>
  </si>
  <si>
    <t>22401000007900101390</t>
  </si>
  <si>
    <t>SK41051 SK casual 2p 5702 00 čarape 39</t>
  </si>
  <si>
    <t>4052171336125</t>
  </si>
  <si>
    <t>22401000007900101430</t>
  </si>
  <si>
    <t>SK41051 SK casual 2p 5702 00 čarape 43</t>
  </si>
  <si>
    <t>4052171336132</t>
  </si>
  <si>
    <t>22401000007900201390</t>
  </si>
  <si>
    <t>SK41051 SK casual 2p 7896 00 čarape 39</t>
  </si>
  <si>
    <t>4052171336149</t>
  </si>
  <si>
    <t>22401000007900301390</t>
  </si>
  <si>
    <t>SK41051 SK casual 2p 9302 00 čarape 39</t>
  </si>
  <si>
    <t>4052171336163</t>
  </si>
  <si>
    <t>22401000006300201270</t>
  </si>
  <si>
    <t>SK41053 SK Basic 3p 4334 00 čarape 27</t>
  </si>
  <si>
    <t>4052171338754</t>
  </si>
  <si>
    <t>22401000006300201310</t>
  </si>
  <si>
    <t>SK41053 SK Basic 3p 4334 00 čarape 31</t>
  </si>
  <si>
    <t>4052171338761</t>
  </si>
  <si>
    <t>22401000006300201350</t>
  </si>
  <si>
    <t>SK41053 SK Basic 3p 4334 00 čarape 35</t>
  </si>
  <si>
    <t>4052171338778</t>
  </si>
  <si>
    <t>22401000006300201390</t>
  </si>
  <si>
    <t>SK41053 SK Basic 3p 4334 00 čarape 39</t>
  </si>
  <si>
    <t>4052171338785</t>
  </si>
  <si>
    <t>22401000006300101270</t>
  </si>
  <si>
    <t>SK41053 SK Basic 3p 9200 00 čarape 27</t>
  </si>
  <si>
    <t>4052171336446</t>
  </si>
  <si>
    <t>22401000006300101310</t>
  </si>
  <si>
    <t>SK41053 SK Basic 3p 9200 00 čarape 31</t>
  </si>
  <si>
    <t>4052171336453</t>
  </si>
  <si>
    <t>22401000006300101350</t>
  </si>
  <si>
    <t>SK41053 SK Basic 3p 9200 00 čarape 35</t>
  </si>
  <si>
    <t>4052171336460</t>
  </si>
  <si>
    <t>22401000006300101390</t>
  </si>
  <si>
    <t>SK41053 SK Basic 3p 9200 00 čarape 39</t>
  </si>
  <si>
    <t>4052171336477</t>
  </si>
  <si>
    <t>22401000006400101270</t>
  </si>
  <si>
    <t>SK41054 SK Tennis 2p 0401 00 čarape 27</t>
  </si>
  <si>
    <t>4052171337047</t>
  </si>
  <si>
    <t>22401000006400101310</t>
  </si>
  <si>
    <t>SK41054 SK Tennis 2p 0401 00 čarape 31</t>
  </si>
  <si>
    <t>4052171337054</t>
  </si>
  <si>
    <t>22401000006400101350</t>
  </si>
  <si>
    <t>SK41054 SK Tennis 2p 0401 00 čarape 35</t>
  </si>
  <si>
    <t>4052171337061</t>
  </si>
  <si>
    <t>22401000006400201270</t>
  </si>
  <si>
    <t>SK41054 SK Tennis 2p 1000 00 čarape 27</t>
  </si>
  <si>
    <t>4052171337085</t>
  </si>
  <si>
    <t>22401000006400201310</t>
  </si>
  <si>
    <t>SK41054 SK Tennis 2p 1000 00 čarape 31</t>
  </si>
  <si>
    <t>4052171337092</t>
  </si>
  <si>
    <t>22401000006400301270</t>
  </si>
  <si>
    <t>SK41054 SK Tennis 2p 4334 00 čarape 27</t>
  </si>
  <si>
    <t>4052171338877</t>
  </si>
  <si>
    <t>22401000006400301310</t>
  </si>
  <si>
    <t>SK41054 SK Tennis 2p 4334 00 čarape 31</t>
  </si>
  <si>
    <t>4052171338884</t>
  </si>
  <si>
    <t>22401000006900101270</t>
  </si>
  <si>
    <t>SK41064 SK Basic 3p 5999 00 čarape 27</t>
  </si>
  <si>
    <t>4052171354969</t>
  </si>
  <si>
    <t>22401000006900101310</t>
  </si>
  <si>
    <t>SK41064 SK Basic 3p 5999 00 čarape 31</t>
  </si>
  <si>
    <t>4052171354976</t>
  </si>
  <si>
    <t>22401000006900101350</t>
  </si>
  <si>
    <t>SK41064 SK Basic 3p 5999 00 čarape 35</t>
  </si>
  <si>
    <t>4052171354983</t>
  </si>
  <si>
    <t>22401000006900101390</t>
  </si>
  <si>
    <t>SK41064 SK Basic 3p 5999 00 čarape 39</t>
  </si>
  <si>
    <t>4052171354990</t>
  </si>
  <si>
    <t>22401000007200101270</t>
  </si>
  <si>
    <t>SK41064 SK Mesh Vent 3p 0650 00 čarape 27</t>
  </si>
  <si>
    <t>4052171361301</t>
  </si>
  <si>
    <t>22401000007200101310</t>
  </si>
  <si>
    <t>SK41064 SK Mesh Vent 3p 0650 00 čarape 31</t>
  </si>
  <si>
    <t>4052171361318</t>
  </si>
  <si>
    <t>22401000007200101390</t>
  </si>
  <si>
    <t>SK41064 SK Mesh Vent 3p 0650 00 čarape 39</t>
  </si>
  <si>
    <t>4052171361332</t>
  </si>
  <si>
    <t>22401000007000101270</t>
  </si>
  <si>
    <t>SK41065 SK Tennis 2p 5302 00 čarape 27</t>
  </si>
  <si>
    <t>4052171355720</t>
  </si>
  <si>
    <t>22401000007000101310</t>
  </si>
  <si>
    <t>SK41065 SK Tennis 2p 5302 00 čarape 31</t>
  </si>
  <si>
    <t>4052171355737</t>
  </si>
  <si>
    <t>22401000007000101350</t>
  </si>
  <si>
    <t>SK41065 SK Tennis 2p 5302 00 čarape 35</t>
  </si>
  <si>
    <t>4052171355744</t>
  </si>
  <si>
    <t>22401000007000101390</t>
  </si>
  <si>
    <t>SK41065 SK Tennis 2p 5302 00 čarape 39</t>
  </si>
  <si>
    <t>4052171355751</t>
  </si>
  <si>
    <t>22401000007000201270</t>
  </si>
  <si>
    <t>SK41065 SK Tennis 2p 9999 00 čarape 27</t>
  </si>
  <si>
    <t>4052171355881</t>
  </si>
  <si>
    <t>22401000007000201310</t>
  </si>
  <si>
    <t>SK41065 SK Tennis 2p 9999 00 čarape 31</t>
  </si>
  <si>
    <t>4052171355898</t>
  </si>
  <si>
    <t>22401000007000201350</t>
  </si>
  <si>
    <t>SK41065 SK Tennis 2p 9999 00 čarape 35</t>
  </si>
  <si>
    <t>4052171355904</t>
  </si>
  <si>
    <t>22401000001200301390</t>
  </si>
  <si>
    <t>SK42004 SK quarter 3p 9999 00 čarape 39</t>
  </si>
  <si>
    <t>4052171222008</t>
  </si>
  <si>
    <t>22401000001300701350</t>
  </si>
  <si>
    <t>SK42005 SK basic quarter 3p 5500 00 čarape 35</t>
  </si>
  <si>
    <t>4052171253170</t>
  </si>
  <si>
    <t>22401000001400301390</t>
  </si>
  <si>
    <t>SK42006 SK quarter 3p 5770 00 čarape 39</t>
  </si>
  <si>
    <t>4052171276520</t>
  </si>
  <si>
    <t>22401000001400801270</t>
  </si>
  <si>
    <t>SK42006 SK Quarter 3p 7710 00 čarape 27</t>
  </si>
  <si>
    <t>4052171276506</t>
  </si>
  <si>
    <t>22401000001500401270</t>
  </si>
  <si>
    <t>SK42007 SK quarter 3p 4202 00 čarape 27</t>
  </si>
  <si>
    <t>4052171252609</t>
  </si>
  <si>
    <t>22401000001500401310</t>
  </si>
  <si>
    <t>SK42007 SK quarter 3p 4202 00 čarape 31</t>
  </si>
  <si>
    <t>4052171252616</t>
  </si>
  <si>
    <t>22401000001500401350</t>
  </si>
  <si>
    <t>SK42007 SK quarter 3p 4202 00 čarape 35</t>
  </si>
  <si>
    <t>4052171252623</t>
  </si>
  <si>
    <t>22401000001500701270</t>
  </si>
  <si>
    <t>SK42007 SK Quarter 3p 4300 00 čarape 27</t>
  </si>
  <si>
    <t>4052171276766</t>
  </si>
  <si>
    <t>22401000001500201270</t>
  </si>
  <si>
    <t>SK42007 SK quarter 3p 5300 00 čarape 27</t>
  </si>
  <si>
    <t>4052171223258</t>
  </si>
  <si>
    <t>22401000001500201310</t>
  </si>
  <si>
    <t>SK42007 SK quarter 3p 5300 00 čarape 31</t>
  </si>
  <si>
    <t>4052171223265</t>
  </si>
  <si>
    <t>22401000001500201350</t>
  </si>
  <si>
    <t>SK42007 SK quarter 3p 5300 00 čarape 35</t>
  </si>
  <si>
    <t>4052171223272</t>
  </si>
  <si>
    <t>22401000001500201390</t>
  </si>
  <si>
    <t>SK42007 SK Quarter 3p 5300 00 čarape 39</t>
  </si>
  <si>
    <t>4052171276797</t>
  </si>
  <si>
    <t>22401000001500301270</t>
  </si>
  <si>
    <t>SK42007 SK quarter 3p 9300 00 čarape 27</t>
  </si>
  <si>
    <t>4052171223289</t>
  </si>
  <si>
    <t>22401000001500301310</t>
  </si>
  <si>
    <t>SK42007 SK quarter 3p 9300 00 čarape 31</t>
  </si>
  <si>
    <t>4052171223296</t>
  </si>
  <si>
    <t>22401000001500301350</t>
  </si>
  <si>
    <t>SK42007 SK quarter 3p 9300 00 čarape 35</t>
  </si>
  <si>
    <t>4052171225887</t>
  </si>
  <si>
    <t>22401000001500901270</t>
  </si>
  <si>
    <t>SK42007 SK Quarter 3p 9999 00 čarape 27</t>
  </si>
  <si>
    <t>4052171276803</t>
  </si>
  <si>
    <t>22401000001500901310</t>
  </si>
  <si>
    <t>SK42007 SK Quarter 3p 9999 00 čarape 31</t>
  </si>
  <si>
    <t>4052171276810</t>
  </si>
  <si>
    <t>22401000005500101390</t>
  </si>
  <si>
    <t>SK42009 SK Fashion quarter 2p 5520 00 čarape 39</t>
  </si>
  <si>
    <t>4052171276056</t>
  </si>
  <si>
    <t>22401000005500101430</t>
  </si>
  <si>
    <t>SK42009 SK Fashion quarter 2p 5520 00 čarape 43</t>
  </si>
  <si>
    <t>4052171276063</t>
  </si>
  <si>
    <t>22401000005500201390</t>
  </si>
  <si>
    <t>SK42009 SK Fashion quarter 2p 5801 00 čarape 39</t>
  </si>
  <si>
    <t>4052171276070</t>
  </si>
  <si>
    <t>22401000005500201430</t>
  </si>
  <si>
    <t>SK42009 SK Fashion quarter 2p 5801 00 čarape 43</t>
  </si>
  <si>
    <t>4052171276087</t>
  </si>
  <si>
    <t>22401000005500301390</t>
  </si>
  <si>
    <t>SK42009 SK fashion quarter 2p 9800 00 čarape 39</t>
  </si>
  <si>
    <t>4052171276117</t>
  </si>
  <si>
    <t>22401000008200101270</t>
  </si>
  <si>
    <t>SK42012 SK fashion quarter 2p 4300 00 čarape 27</t>
  </si>
  <si>
    <t>4052171279507</t>
  </si>
  <si>
    <t>22401000004000101350</t>
  </si>
  <si>
    <t>SK42014 SK fashion quarter 2p 4242 00 čarape 35</t>
  </si>
  <si>
    <t>4052171309532</t>
  </si>
  <si>
    <t>22401000004000101390</t>
  </si>
  <si>
    <t>SK42014 SK fashion quarter 2p 4242 00 čarape 39</t>
  </si>
  <si>
    <t>4052171309549</t>
  </si>
  <si>
    <t>22401000004000401350</t>
  </si>
  <si>
    <t>SK42014 SK fashion quarter 2p 9300 00 čarape 35</t>
  </si>
  <si>
    <t>4052171309617</t>
  </si>
  <si>
    <t>22401000004000401390</t>
  </si>
  <si>
    <t>SK42014 SK fashion quarter 2p 9300 00 čarape 39</t>
  </si>
  <si>
    <t>4052171309624</t>
  </si>
  <si>
    <t>22401000004700101270</t>
  </si>
  <si>
    <t>SK42015 SK fashion quarter 2p 2610 čarape 27</t>
  </si>
  <si>
    <t>4052171309372</t>
  </si>
  <si>
    <t>22401000004700101310</t>
  </si>
  <si>
    <t>SK42015 SK fashion quarter 2p 2610 čarape 31</t>
  </si>
  <si>
    <t>4052171309389</t>
  </si>
  <si>
    <t>22401000004700101350</t>
  </si>
  <si>
    <t>SK42015 SK fashion quarter 2p 2610 čarape 35</t>
  </si>
  <si>
    <t>4052171309396</t>
  </si>
  <si>
    <t>22401000004700101390</t>
  </si>
  <si>
    <t>SK42015 SK fashion quarter 2p 2610 čarape 39</t>
  </si>
  <si>
    <t>4052171309402</t>
  </si>
  <si>
    <t>22401000004200101270</t>
  </si>
  <si>
    <t>SK42016 SK fashion quarter 2p 4340 00 čarape 27</t>
  </si>
  <si>
    <t>4052171308856</t>
  </si>
  <si>
    <t>22401000004200101310</t>
  </si>
  <si>
    <t>SK42016 SK fashion quarter 2p 4340 00 čarape 31</t>
  </si>
  <si>
    <t>4052171308863</t>
  </si>
  <si>
    <t>22401000004200101350</t>
  </si>
  <si>
    <t>SK42016 SK fashion quarter 2p 4340 00 čarape 35</t>
  </si>
  <si>
    <t>4052171308870</t>
  </si>
  <si>
    <t>22401000004200101390</t>
  </si>
  <si>
    <t>SK42016 SK fashion quarter 2p 4340 00 čarape 39</t>
  </si>
  <si>
    <t>4052171308887</t>
  </si>
  <si>
    <t>22401000004200201270</t>
  </si>
  <si>
    <t>SK42016 SK fashion quarter 2p 5300 00 čarape 27</t>
  </si>
  <si>
    <t>4052171308894</t>
  </si>
  <si>
    <t>22401000004200201310</t>
  </si>
  <si>
    <t>SK42016 SK fashion quarter 2p 5300 00 čarape 31</t>
  </si>
  <si>
    <t>4052171308900</t>
  </si>
  <si>
    <t>22401000004200201350</t>
  </si>
  <si>
    <t>SK42016 SK fashion quarter 2p 5300 00 čarape 35</t>
  </si>
  <si>
    <t>4052171308917</t>
  </si>
  <si>
    <t>22401000004200201390</t>
  </si>
  <si>
    <t>SK42016 SK fashion quarter 2p 5300 00 čarape 39</t>
  </si>
  <si>
    <t>4052171308924</t>
  </si>
  <si>
    <t>22401000004200301270</t>
  </si>
  <si>
    <t>SK42016 SK Fashion Quarter 2p 7210 00 čarape 27</t>
  </si>
  <si>
    <t>4052171308931</t>
  </si>
  <si>
    <t>22401000004200301310</t>
  </si>
  <si>
    <t>SK42016 SK Fashion Quarter 2p 7210 00 čarape 31</t>
  </si>
  <si>
    <t>4052171308948</t>
  </si>
  <si>
    <t>22401000004200301350</t>
  </si>
  <si>
    <t>SK42016 SK Fashion Quarter 2p 7210 00 čarape 35</t>
  </si>
  <si>
    <t>4052171308955</t>
  </si>
  <si>
    <t>22401000004200301390</t>
  </si>
  <si>
    <t>SK42016 SK Fashion Quarter 2p 7210 00 čarape 39</t>
  </si>
  <si>
    <t>4052171308962</t>
  </si>
  <si>
    <t>22401000004300101350</t>
  </si>
  <si>
    <t>SK42017 SK basic quarter 3p 1000 00 čarape 35</t>
  </si>
  <si>
    <t>4052171311337</t>
  </si>
  <si>
    <t>22401000004300101390</t>
  </si>
  <si>
    <t>SK42017 SK basic quarter 3p 1000 00 čarape 39</t>
  </si>
  <si>
    <t>4052171311344</t>
  </si>
  <si>
    <t>22401000004300101430</t>
  </si>
  <si>
    <t>SK42017 SK basic quarter 3p 1000 00 čarape 43</t>
  </si>
  <si>
    <t>4052171311351</t>
  </si>
  <si>
    <t>22401000004300501350</t>
  </si>
  <si>
    <t>SK42017 SK Basic Quarter 3p 410 00 čarape 35</t>
  </si>
  <si>
    <t>4052171311726</t>
  </si>
  <si>
    <t>22401000004300301350</t>
  </si>
  <si>
    <t>SK42017 SK basic quarter 3p 9999 00 čarape 35</t>
  </si>
  <si>
    <t>4052171311498</t>
  </si>
  <si>
    <t>22401000004300301390</t>
  </si>
  <si>
    <t>SK42017 SK basic quarter 3p 9999 00 čarape 39</t>
  </si>
  <si>
    <t>4052171311504</t>
  </si>
  <si>
    <t>22401000008300201350</t>
  </si>
  <si>
    <t>SK42019 SK basic cushioned quarter 2p 1001 00 čarape 35</t>
  </si>
  <si>
    <t>4052171360762</t>
  </si>
  <si>
    <t>22401000008300201390</t>
  </si>
  <si>
    <t>SK42019 SK basic cushioned quarter 2p 1001 00 čarape 39</t>
  </si>
  <si>
    <t>4052171360779</t>
  </si>
  <si>
    <t>22401000008300201430</t>
  </si>
  <si>
    <t>SK42019 SK basic cushioned quarter 2p 1001 00 čarape 43</t>
  </si>
  <si>
    <t>4052171360786</t>
  </si>
  <si>
    <t>22401000006500101350</t>
  </si>
  <si>
    <t>SK42019 SK Basic Quarter 2p 1000 00 čarape 35</t>
  </si>
  <si>
    <t>4052171340238</t>
  </si>
  <si>
    <t>22401000006500201390</t>
  </si>
  <si>
    <t>SK42019 SK Basic Quarter 2p 9999 00 čarape 39</t>
  </si>
  <si>
    <t>4052171340412</t>
  </si>
  <si>
    <t>22401000008400101270</t>
  </si>
  <si>
    <t>SK42022 SK quarter 3p 3060 00 čarape 27</t>
  </si>
  <si>
    <t>4052171344137</t>
  </si>
  <si>
    <t>22401000009800101310</t>
  </si>
  <si>
    <t>SK42022 SK Quarter Socks 3p 400 00 čarape 31</t>
  </si>
  <si>
    <t>4052171336613</t>
  </si>
  <si>
    <t>22401000008500201310</t>
  </si>
  <si>
    <t>SK42025 SK quarter 3p 9999 00 čarape 31</t>
  </si>
  <si>
    <t>4052171355492</t>
  </si>
  <si>
    <t>22401000008500201390</t>
  </si>
  <si>
    <t>SK42025 SK quarter 3p 9999 00 čarape 39</t>
  </si>
  <si>
    <t>4052171355515</t>
  </si>
  <si>
    <t>22401000001601001390</t>
  </si>
  <si>
    <t>SK43006 SK sneaker 3p 5460 00 čarape 39</t>
  </si>
  <si>
    <t>4052171307828</t>
  </si>
  <si>
    <t>22401000001600601390</t>
  </si>
  <si>
    <t>SK43006 SK sneaker 3p 9300 00 čarape 39</t>
  </si>
  <si>
    <t>4052171267917</t>
  </si>
  <si>
    <t>22401000001900101270</t>
  </si>
  <si>
    <t>SK43009 SK basic sneaker 3p 0801. 00 čarape 27</t>
  </si>
  <si>
    <t>4052171223074</t>
  </si>
  <si>
    <t>22401000001900101310</t>
  </si>
  <si>
    <t>SK43009 SK basic sneaker 3p 0801. 00 čarape 31</t>
  </si>
  <si>
    <t>4052171223081</t>
  </si>
  <si>
    <t>22401000001900401270</t>
  </si>
  <si>
    <t>SK43009 SK basic sneaker 3p 5460 00 čarape 27</t>
  </si>
  <si>
    <t>4052171317247</t>
  </si>
  <si>
    <t>22401000001900401350</t>
  </si>
  <si>
    <t>SK43009 SK basic sneaker 3p 5460 00 čarape 35</t>
  </si>
  <si>
    <t>4052171317261</t>
  </si>
  <si>
    <t>22401000001900501270</t>
  </si>
  <si>
    <t>SK43009 SK basic sneaker 3p 5770 00 čarape 27</t>
  </si>
  <si>
    <t>4052171276575</t>
  </si>
  <si>
    <t>22401000001900501310</t>
  </si>
  <si>
    <t>SK43009 SK basic sneaker 3p 5770 00 čarape 31</t>
  </si>
  <si>
    <t>4052171276582</t>
  </si>
  <si>
    <t>22401000001900501350</t>
  </si>
  <si>
    <t>SK43009 SK basic sneaker 3p 5770 00 čarape 35</t>
  </si>
  <si>
    <t>4052171276599</t>
  </si>
  <si>
    <t>22401000001900501390</t>
  </si>
  <si>
    <t>SK43009 SK basic sneaker 3p 5770 00 čarape 39</t>
  </si>
  <si>
    <t>4052171277244</t>
  </si>
  <si>
    <t>22401000001900601270</t>
  </si>
  <si>
    <t>SK43009 SK Basic sneaker 3p 7710 00 čarape 27</t>
  </si>
  <si>
    <t>4052171276551</t>
  </si>
  <si>
    <t>22401000001900601310</t>
  </si>
  <si>
    <t>SK43009 SK Basic sneaker 3p 7710 00 čarape 31</t>
  </si>
  <si>
    <t>4052171276568</t>
  </si>
  <si>
    <t>22401000001900601350</t>
  </si>
  <si>
    <t>SK43009 SK Basic sneaker 3p 7710 00 čarape 35</t>
  </si>
  <si>
    <t>4052171277237</t>
  </si>
  <si>
    <t>22401000001900301270</t>
  </si>
  <si>
    <t>SK43009 SK basic sneaker 3p 9999 00 čarape 27</t>
  </si>
  <si>
    <t>4052171223135</t>
  </si>
  <si>
    <t>22401000001900301350</t>
  </si>
  <si>
    <t>SK43009 SK basic sneaker 3p 9999 00 čarape 35</t>
  </si>
  <si>
    <t>4052171223159</t>
  </si>
  <si>
    <t>22401000001900301390</t>
  </si>
  <si>
    <t>SK43009 SK basic sneaker 3p 9999 00 čarape 39</t>
  </si>
  <si>
    <t>4052171277251</t>
  </si>
  <si>
    <t>22401000002000301270</t>
  </si>
  <si>
    <t>SK43010 SK fashion sneaker 3p 4202 00 čarape 27</t>
  </si>
  <si>
    <t>4052171252661</t>
  </si>
  <si>
    <t>22401000002000301310</t>
  </si>
  <si>
    <t>SK43010 SK fashion sneaker 3p 4202 00 čarape 31</t>
  </si>
  <si>
    <t>4052171252678</t>
  </si>
  <si>
    <t>22401000002000101270</t>
  </si>
  <si>
    <t>SK43010 SK fashion sneaker 3p 4610 00 čarape 27</t>
  </si>
  <si>
    <t>4052171223302</t>
  </si>
  <si>
    <t>22401000002000101310</t>
  </si>
  <si>
    <t>SK43010 SK fashion sneaker 3p 4610 00 čarape 31</t>
  </si>
  <si>
    <t>4052171223319</t>
  </si>
  <si>
    <t>22401000002000101350</t>
  </si>
  <si>
    <t>SK43010 SK fashion sneaker 3p 4610 00 čarape 35</t>
  </si>
  <si>
    <t>4052171223326</t>
  </si>
  <si>
    <t>22401000002100601270</t>
  </si>
  <si>
    <t>SK43011 SK Basic sneaker 3p 4300 00 čarape 27</t>
  </si>
  <si>
    <t>4052171277473</t>
  </si>
  <si>
    <t>22401000002100601310</t>
  </si>
  <si>
    <t>SK43011 SK Basic sneaker 3p 4300 00 čarape 31</t>
  </si>
  <si>
    <t>4052171277480</t>
  </si>
  <si>
    <t>22401000002100601350</t>
  </si>
  <si>
    <t>SK43011 SK Basic sneaker 3p 4300 00 čarape 35</t>
  </si>
  <si>
    <t>4052171277497</t>
  </si>
  <si>
    <t>22401000002100401270</t>
  </si>
  <si>
    <t>SK43011 SK basic sneaker 3p 4340 00 čarape 27</t>
  </si>
  <si>
    <t>4052171316875</t>
  </si>
  <si>
    <t>22401000002100401310</t>
  </si>
  <si>
    <t>SK43011 SK basic sneaker 3p 4340 00 čarape 31</t>
  </si>
  <si>
    <t>4052171316882</t>
  </si>
  <si>
    <t>22401000002100401350</t>
  </si>
  <si>
    <t>SK43011 SK basic sneaker 3p 4340 00 čarape 35</t>
  </si>
  <si>
    <t>4052171316899</t>
  </si>
  <si>
    <t>22401000002100201270</t>
  </si>
  <si>
    <t>SK43011 SK basic sneaker 3p 4610 00 čarape 27</t>
  </si>
  <si>
    <t>4052171223395</t>
  </si>
  <si>
    <t>22401000002100501270</t>
  </si>
  <si>
    <t>SK43011 SK basic sneaker 3p 5300 00 čarape 27</t>
  </si>
  <si>
    <t>4052171277503</t>
  </si>
  <si>
    <t>22401000002100501310</t>
  </si>
  <si>
    <t>SK43011 SK basic sneaker 3p 5300 00 čarape 31</t>
  </si>
  <si>
    <t>4052171277510</t>
  </si>
  <si>
    <t>22401000002100501350</t>
  </si>
  <si>
    <t>SK43011 SK basic sneaker 3p 5300 00 čarape 35</t>
  </si>
  <si>
    <t>4052171277527</t>
  </si>
  <si>
    <t>22401000002100301270</t>
  </si>
  <si>
    <t>SK43011 SK basic sneaker 3p 9999 00 čarape 27</t>
  </si>
  <si>
    <t>4052171223425</t>
  </si>
  <si>
    <t>22401000002100301310</t>
  </si>
  <si>
    <t>SK43011 SK basic sneaker 3p 9999 00 čarape 31</t>
  </si>
  <si>
    <t>4052171223432</t>
  </si>
  <si>
    <t>22401000002100301350</t>
  </si>
  <si>
    <t>SK43011 SK basic sneaker 3p 9999 00 čarape 35</t>
  </si>
  <si>
    <t>4052171223449</t>
  </si>
  <si>
    <t>22401000002300301270</t>
  </si>
  <si>
    <t>SK43013 SK fashion lurex sneaker 3P 5410 00 čarape 27</t>
  </si>
  <si>
    <t>4052171258779</t>
  </si>
  <si>
    <t>22401000002300301350</t>
  </si>
  <si>
    <t>SK43013 SK fashion lurex sneaker 3P 5410 00 čarape 35</t>
  </si>
  <si>
    <t>4052171258793</t>
  </si>
  <si>
    <t>22401000008600101390</t>
  </si>
  <si>
    <t>SK43015 SK fashion sneaker 2p 5801 00 čarape 39</t>
  </si>
  <si>
    <t>4052171276179</t>
  </si>
  <si>
    <t>22401000008600101430</t>
  </si>
  <si>
    <t>SK43015 SK fashion sneaker 2p 5801 00 čarape 43</t>
  </si>
  <si>
    <t>4052171276186</t>
  </si>
  <si>
    <t>22401000008600201390</t>
  </si>
  <si>
    <t>SK43015 SK fashion sneaker 2p 9800 00 čarape 39</t>
  </si>
  <si>
    <t>4052171276216</t>
  </si>
  <si>
    <t>22401000008600301390</t>
  </si>
  <si>
    <t>SK43015 SK fashion sneaker 2p 9999 00 čarape 39</t>
  </si>
  <si>
    <t>4052171276230</t>
  </si>
  <si>
    <t>22401000004400101390</t>
  </si>
  <si>
    <t>SK43019 SK fashion sneaker 2p 4242 00 čarape 39</t>
  </si>
  <si>
    <t>4052171309662</t>
  </si>
  <si>
    <t>22401000004400201350</t>
  </si>
  <si>
    <t>SK43019 SK fashion sneaker 2p 5500 00 čarape 35</t>
  </si>
  <si>
    <t>4052171309679</t>
  </si>
  <si>
    <t>22401000004400201390</t>
  </si>
  <si>
    <t>SK43019 SK fashion sneaker 2p 5500 00 čarape 39</t>
  </si>
  <si>
    <t>4052171309686</t>
  </si>
  <si>
    <t>22401000004400401350</t>
  </si>
  <si>
    <t>SK43019 SK fashion sneaker 2p 9300 00 čarape 35</t>
  </si>
  <si>
    <t>4052171309730</t>
  </si>
  <si>
    <t>22401000004400401390</t>
  </si>
  <si>
    <t>SK43019 SK fashion sneaker 2p 9300 00 čarape 39</t>
  </si>
  <si>
    <t>4052171309747</t>
  </si>
  <si>
    <t>22401000005800101270</t>
  </si>
  <si>
    <t>SK43020 SK Fashion Sneaker 2p 2610 00 čarape 27</t>
  </si>
  <si>
    <t>4052171308733</t>
  </si>
  <si>
    <t>22401000005800101310</t>
  </si>
  <si>
    <t>SK43020 SK Fashion Sneaker 2p 2610 00 čarape 31</t>
  </si>
  <si>
    <t>4052171308740</t>
  </si>
  <si>
    <t>22401000005800101350</t>
  </si>
  <si>
    <t>SK43020 SK Fashion Sneaker 2p 2610 00 čarape 35</t>
  </si>
  <si>
    <t>4052171308757</t>
  </si>
  <si>
    <t>22401000005800101390</t>
  </si>
  <si>
    <t>SK43020 SK Fashion Sneaker 2p 2610 00 čarape 39</t>
  </si>
  <si>
    <t>4052171308764</t>
  </si>
  <si>
    <t>22401000005800201270</t>
  </si>
  <si>
    <t>SK43020 SK Fashion Sneaker 2p 5460 00 čarape 27</t>
  </si>
  <si>
    <t>4052171308771</t>
  </si>
  <si>
    <t>22401000005800201310</t>
  </si>
  <si>
    <t>SK43020 SK Fashion Sneaker 2p 5460 00 čarape 31</t>
  </si>
  <si>
    <t>4052171308788</t>
  </si>
  <si>
    <t>22401000005800201350</t>
  </si>
  <si>
    <t>SK43020 SK Fashion Sneaker 2p 5460 00 čarape 35</t>
  </si>
  <si>
    <t>4052171308795</t>
  </si>
  <si>
    <t>22401000005800201390</t>
  </si>
  <si>
    <t>SK43020 SK Fashion Sneaker 2p 5460 00 čarape 39</t>
  </si>
  <si>
    <t>4052171308801</t>
  </si>
  <si>
    <t>22401000005800301270</t>
  </si>
  <si>
    <t>SK43020 SK Fashion Sneaker 2p 5801 00 čarape 27</t>
  </si>
  <si>
    <t>4052171308818</t>
  </si>
  <si>
    <t>22401000005800301310</t>
  </si>
  <si>
    <t>SK43020 SK Fashion Sneaker 2p 5801 00 čarape 31</t>
  </si>
  <si>
    <t>4052171308825</t>
  </si>
  <si>
    <t>22401000005800301350</t>
  </si>
  <si>
    <t>SK43020 SK Fashion Sneaker 2p 5801 00 čarape 35</t>
  </si>
  <si>
    <t>4052171308832</t>
  </si>
  <si>
    <t>22401000005800301390</t>
  </si>
  <si>
    <t>SK43020 SK Fashion Sneaker 2p 5801 00 čarape 39</t>
  </si>
  <si>
    <t>4052171308849</t>
  </si>
  <si>
    <t>22401000006000101270</t>
  </si>
  <si>
    <t>SK43021 SK Fashion Sneaker 2p 4340 00 čarape 27</t>
  </si>
  <si>
    <t>4052171309259</t>
  </si>
  <si>
    <t>22401000006000101310</t>
  </si>
  <si>
    <t>SK43021 SK Fashion Sneaker 2p 4340 00 čarape 31</t>
  </si>
  <si>
    <t>4052171309266</t>
  </si>
  <si>
    <t>22401000006000101350</t>
  </si>
  <si>
    <t>SK43021 SK Fashion Sneaker 2p 4340 00 čarape 35</t>
  </si>
  <si>
    <t>4052171309273</t>
  </si>
  <si>
    <t>22401000006000101390</t>
  </si>
  <si>
    <t>SK43021 SK Fashion Sneaker 2p 4340 00 čarape 39</t>
  </si>
  <si>
    <t>4052171309280</t>
  </si>
  <si>
    <t>22401000006000201270</t>
  </si>
  <si>
    <t>SK43021 SK Fashion Sneaker 2p 5300 00 čarape 27</t>
  </si>
  <si>
    <t>4052171309297</t>
  </si>
  <si>
    <t>22401000006000201310</t>
  </si>
  <si>
    <t>SK43021 SK Fashion Sneaker 2p 5300 00 čarape 31</t>
  </si>
  <si>
    <t>4052171309303</t>
  </si>
  <si>
    <t>22401000006000201350</t>
  </si>
  <si>
    <t>SK43021 SK Fashion Sneaker 2p 5300 00 čarape 35</t>
  </si>
  <si>
    <t>4052171309310</t>
  </si>
  <si>
    <t>22401000006000201390</t>
  </si>
  <si>
    <t>SK43021 SK Fashion Sneaker 2p 5300 00 čarape 39</t>
  </si>
  <si>
    <t>4052171309327</t>
  </si>
  <si>
    <t>22401000004500101350</t>
  </si>
  <si>
    <t>SK43022 SK basic sneaker 3p 1000 00 čarape 35</t>
  </si>
  <si>
    <t>4052171311870</t>
  </si>
  <si>
    <t>22401000004500101390</t>
  </si>
  <si>
    <t>SK43022 SK basic sneaker 3p 1000 00 čarape 39</t>
  </si>
  <si>
    <t>4052171311887</t>
  </si>
  <si>
    <t>22401000004500101430</t>
  </si>
  <si>
    <t>SK43022 SK basic sneaker 3p 1000 00 čarape 43</t>
  </si>
  <si>
    <t>4052171311894</t>
  </si>
  <si>
    <t>22401000004500401350</t>
  </si>
  <si>
    <t>SK43022 SK basic sneaker 3p 9999 00 čarape 35</t>
  </si>
  <si>
    <t>4052171312037</t>
  </si>
  <si>
    <t>22401000004500401390</t>
  </si>
  <si>
    <t>SK43022 SK basic sneaker 3p 9999 00 čarape 39</t>
  </si>
  <si>
    <t>4052171312044</t>
  </si>
  <si>
    <t>22401000008700101350</t>
  </si>
  <si>
    <t>SK43024 SK basic cushioned sneaker 2p 1000 00 čarape 35</t>
  </si>
  <si>
    <t>4052171340771</t>
  </si>
  <si>
    <t>22401000008700101390</t>
  </si>
  <si>
    <t>SK43024 SK basic cushioned sneaker 2p 1000 00 čarape 39</t>
  </si>
  <si>
    <t>4052171340788</t>
  </si>
  <si>
    <t>22401000008700101430</t>
  </si>
  <si>
    <t>SK43024 SK basic cushioned sneaker 2p 1000 00 čarape 43</t>
  </si>
  <si>
    <t>4052171340795</t>
  </si>
  <si>
    <t>22401000008700201350</t>
  </si>
  <si>
    <t>SK43024 SK basic cushioned sneaker 2p 9999 00 čarape 35</t>
  </si>
  <si>
    <t>4052171340948</t>
  </si>
  <si>
    <t>22401000008700201390</t>
  </si>
  <si>
    <t>SK43024 SK basic cushioned sneaker 2p 9999 00 čarape 39</t>
  </si>
  <si>
    <t>4052171340955</t>
  </si>
  <si>
    <t>22401000010100101470</t>
  </si>
  <si>
    <t>SK43024 SK Basic Sneaker 2p 1000 00 čarape 47</t>
  </si>
  <si>
    <t>4052171340801</t>
  </si>
  <si>
    <t>22401000007400101270</t>
  </si>
  <si>
    <t>SK43029 SK Mesh Vent Sneaker 3p 5300 00 čarape 27</t>
  </si>
  <si>
    <t>4052171384256</t>
  </si>
  <si>
    <t>22401000007300101270</t>
  </si>
  <si>
    <t>SK43032 SK Mesh Vent Sneaker 3p 3060 00 čarape 27</t>
  </si>
  <si>
    <t>4052171383938</t>
  </si>
  <si>
    <t>22401000002400201430</t>
  </si>
  <si>
    <t>SK44004 SK invisible 2p 1000 00 čarape 43</t>
  </si>
  <si>
    <t>4052171222190</t>
  </si>
  <si>
    <t>22401000002500301350</t>
  </si>
  <si>
    <t>SK44005 SK basic footy 2p 9999 00 čarape 35</t>
  </si>
  <si>
    <t>4052171222541</t>
  </si>
  <si>
    <t>22401000002600101270</t>
  </si>
  <si>
    <t>SK44006 SK basic invisible 2p 4610 00 čarape 27</t>
  </si>
  <si>
    <t>4052171223456</t>
  </si>
  <si>
    <t>22401000002600101310</t>
  </si>
  <si>
    <t>SK44006 SK basic invisible 2p 4610 00 čarape 31</t>
  </si>
  <si>
    <t>4052171223463</t>
  </si>
  <si>
    <t>22401000002600201270</t>
  </si>
  <si>
    <t>SK44006 SK basic invisible 2p 9200 00 čarape 27</t>
  </si>
  <si>
    <t>4052171223487</t>
  </si>
  <si>
    <t>22401000002600201310</t>
  </si>
  <si>
    <t>SK44006 SK basic invisible 2p 9200 00 čarape 31</t>
  </si>
  <si>
    <t>4052171223494</t>
  </si>
  <si>
    <t>22401000004600101430</t>
  </si>
  <si>
    <t>SK44008 SK basic footy 2p 1000 00 čarape 43</t>
  </si>
  <si>
    <t>4052171312358</t>
  </si>
  <si>
    <t>22401000004600101470</t>
  </si>
  <si>
    <t>SK44008 SK basic footy 2p 1000 00 čarape 47</t>
  </si>
  <si>
    <t>4052171312365</t>
  </si>
  <si>
    <t>22401000004600301390</t>
  </si>
  <si>
    <t>SK44008 SK basic footy 2p 9300 00 čarape 39</t>
  </si>
  <si>
    <t>4052171312549</t>
  </si>
  <si>
    <t>22401000004600301430</t>
  </si>
  <si>
    <t>SK44008 SK basic footy 2p 9300 00 čarape 43</t>
  </si>
  <si>
    <t>4052171312556</t>
  </si>
  <si>
    <t>22401000004600301470</t>
  </si>
  <si>
    <t>SK44008 SK Basic Footy 2p 9300 00 čarape 47</t>
  </si>
  <si>
    <t>4052171312563</t>
  </si>
  <si>
    <t>22401000004600401350</t>
  </si>
  <si>
    <t>SK44008 SK basic footy 2p 9999 00 čarape 35</t>
  </si>
  <si>
    <t>4052171312471</t>
  </si>
  <si>
    <t>22401000004600401390</t>
  </si>
  <si>
    <t>SK44008 SK basic footy 2p 9999 00 čarape 39</t>
  </si>
  <si>
    <t>4052171312488</t>
  </si>
  <si>
    <t>22401000004600401430</t>
  </si>
  <si>
    <t>SK44008 SK basic footy 2p 9999 00 čarape 43</t>
  </si>
  <si>
    <t>4052171312495</t>
  </si>
  <si>
    <t>22401000006800101390</t>
  </si>
  <si>
    <t>SK44011 SK Footy 2p 0201 00 čarape 39</t>
  </si>
  <si>
    <t>4052171342980</t>
  </si>
  <si>
    <t>24801000000800101020</t>
  </si>
  <si>
    <t>920107 ZLA ZLA-ZLA DAS DROGEN blue 00 majica s kapuljačom S</t>
  </si>
  <si>
    <t>610395</t>
  </si>
  <si>
    <t>kom</t>
  </si>
  <si>
    <t>majica s kapuljačom</t>
  </si>
  <si>
    <t>24801000001000101050</t>
  </si>
  <si>
    <t>950156 ZLA ZS DAY N NIGHT black 00 gornji dio trenirke XL</t>
  </si>
  <si>
    <t>611139</t>
  </si>
  <si>
    <t>gornji dio trenirke</t>
  </si>
  <si>
    <t>24801000001100101040</t>
  </si>
  <si>
    <t>950157 ZLA ZS DAY N NIGHT black 00 donji dio trenirke L</t>
  </si>
  <si>
    <t>611141</t>
  </si>
  <si>
    <t>donji dio trenirke</t>
  </si>
  <si>
    <t>24801000001100101020</t>
  </si>
  <si>
    <t>950157 ZLA ZS DAY N NIGHT black 00 donji dio trenirke S</t>
  </si>
  <si>
    <t>610398</t>
  </si>
  <si>
    <t>24801000001100101050</t>
  </si>
  <si>
    <t>950157 ZLA ZS DAY N NIGHT black 00 donji dio trenirke XL</t>
  </si>
  <si>
    <t>611142</t>
  </si>
  <si>
    <t>24801000000700101050</t>
  </si>
  <si>
    <t>950158 ZLA ZS DAY N NIGHT red 00 majica kratki rukav XL</t>
  </si>
  <si>
    <t>611133</t>
  </si>
  <si>
    <t>majica kratki rukav</t>
  </si>
  <si>
    <t>24801000000100101040</t>
  </si>
  <si>
    <t>950300 ZLA ZLA-ZLA DAS DROGEN blue 00 majica kratki rukav L</t>
  </si>
  <si>
    <t>611116</t>
  </si>
  <si>
    <t>24801000000100101030</t>
  </si>
  <si>
    <t>950300 ZLA ZLA-ZLA DAS DROGEN blue 00 majica kratki rukav M</t>
  </si>
  <si>
    <t>611115</t>
  </si>
  <si>
    <t>24801000000100101050</t>
  </si>
  <si>
    <t>950300 ZLA ZLA-ZLA DAS DROGEN blue 00 majica kratki rukav XL</t>
  </si>
  <si>
    <t>611117</t>
  </si>
  <si>
    <t>24801000000200101040</t>
  </si>
  <si>
    <t>950301 ZLA ZLA-ZLA SENSI baby blue 00 majica kratki rukav L</t>
  </si>
  <si>
    <t>611119</t>
  </si>
  <si>
    <t>24801000000200101050</t>
  </si>
  <si>
    <t>950301 ZLA ZLA-ZLA SENSI baby blue 00 majica kratki rukav XL</t>
  </si>
  <si>
    <t>611121</t>
  </si>
  <si>
    <t>24801000000300101010</t>
  </si>
  <si>
    <t>950302 ZLA ZLA-ZLA IVANA pink 00 majica kratki rukav XS</t>
  </si>
  <si>
    <t>610390</t>
  </si>
  <si>
    <t>24801000000400101040</t>
  </si>
  <si>
    <t>950303 ZLA ZLA-ZLA SUPER TIMOR black 00 majica kratki rukav L</t>
  </si>
  <si>
    <t>611123</t>
  </si>
  <si>
    <t>24801000000400101020</t>
  </si>
  <si>
    <t>950303 ZLA ZLA-ZLA SUPER TIMOR black 00 majica kratki rukav S</t>
  </si>
  <si>
    <t>610391</t>
  </si>
  <si>
    <t>24801000000400101050</t>
  </si>
  <si>
    <t>950303 ZLA ZLA-ZLA SUPER TIMOR black 00 majica kratki rukav XL</t>
  </si>
  <si>
    <t>611124</t>
  </si>
  <si>
    <t>24801000000500101040</t>
  </si>
  <si>
    <t>950304 ZLA ZLA-ZLA TUŽNI MARIN red 00 majica kratki rukav L</t>
  </si>
  <si>
    <t>611125</t>
  </si>
  <si>
    <t>24801000000500101020</t>
  </si>
  <si>
    <t>950304 ZLA ZLA-ZLA TUŽNI MARIN red 00 majica kratki rukav S</t>
  </si>
  <si>
    <t>610392</t>
  </si>
  <si>
    <t>24801000000500101050</t>
  </si>
  <si>
    <t>950304 ZLA ZLA-ZLA TUŽNI MARIN red 00 majica kratki rukav XL</t>
  </si>
  <si>
    <t>611127</t>
  </si>
  <si>
    <t>24801000000600101040</t>
  </si>
  <si>
    <t>950305 ZLA ZLA-ZLA FLOATING B grey 00 majica kratki rukav L</t>
  </si>
  <si>
    <t>611129</t>
  </si>
  <si>
    <t>24801000000600101050</t>
  </si>
  <si>
    <t>950305 ZLA ZLA-ZLA FLOATING B grey 00 majica kratki rukav XL</t>
  </si>
  <si>
    <t>611130</t>
  </si>
  <si>
    <t>13901000025800101030</t>
  </si>
  <si>
    <t>1460 DMS W 11821600 čizme cherry red smooth 3</t>
  </si>
  <si>
    <t>800090795455</t>
  </si>
  <si>
    <t>13901000013200101070</t>
  </si>
  <si>
    <t>1460 DMS 11822203 gaucho crazy horse čizme 7</t>
  </si>
  <si>
    <t>800090796995</t>
  </si>
  <si>
    <t>13901000013000101050</t>
  </si>
  <si>
    <t>1460 DMS 11822006 black smooth čizme 5</t>
  </si>
  <si>
    <t>800090828559</t>
  </si>
  <si>
    <t>13901000013000101040</t>
  </si>
  <si>
    <t>1460 DMS 11822006 black smooth čizme 4</t>
  </si>
  <si>
    <t>800090828535</t>
  </si>
  <si>
    <t>13901000013000101030</t>
  </si>
  <si>
    <t>1460 DMS 11822006 black smooth čizme 3</t>
  </si>
  <si>
    <t>800090828511</t>
  </si>
  <si>
    <t>13901000013000101120</t>
  </si>
  <si>
    <t>1460 DMS 11822006 black smooth čizme 12</t>
  </si>
  <si>
    <t>800090796452</t>
  </si>
  <si>
    <t>13901000037300101060</t>
  </si>
  <si>
    <t>Vegan 1460 DMS 14045001 black 39 čizme 6</t>
  </si>
  <si>
    <t>883985340329</t>
  </si>
  <si>
    <t>13901000037300101070</t>
  </si>
  <si>
    <t>Vegan 1460 DMS 14045001 black 41 čizme 7</t>
  </si>
  <si>
    <t>883985340343</t>
  </si>
  <si>
    <t>13901000037300101065</t>
  </si>
  <si>
    <t>Vegan 1460 DMS 14045001 black 40 čizme 6,5</t>
  </si>
  <si>
    <t>883985340336</t>
  </si>
  <si>
    <t>13901000034200101065</t>
  </si>
  <si>
    <t>1460 Bex DMS 25345001 black 00 čizme 6,5</t>
  </si>
  <si>
    <t>190665298796</t>
  </si>
  <si>
    <t>13901000013000101070</t>
  </si>
  <si>
    <t>1460 DMS 11822006 black smooth čizme 7</t>
  </si>
  <si>
    <t>800090796391</t>
  </si>
  <si>
    <t>13901000032100101065</t>
  </si>
  <si>
    <t>Jadon Hi DMS 25565001 black 00 čizme 6,5</t>
  </si>
  <si>
    <t>190665329087</t>
  </si>
  <si>
    <t>13901000013200101040</t>
  </si>
  <si>
    <t>1460 DMS 11822203 gaucho crazy horse čizme 4</t>
  </si>
  <si>
    <t>800090827903</t>
  </si>
  <si>
    <t>13901000025800101050</t>
  </si>
  <si>
    <t>1460 DMS W 11821600 čizme cherry red smooth 5</t>
  </si>
  <si>
    <t>800090795479</t>
  </si>
  <si>
    <t>13901000013200101090</t>
  </si>
  <si>
    <t>1460 DMS 11822203 gaucho crazy horse čizme 9</t>
  </si>
  <si>
    <t>800090797015</t>
  </si>
  <si>
    <t>13901000034200101040</t>
  </si>
  <si>
    <t>1460 Bex DMS 25345001 black 00 čizme 4</t>
  </si>
  <si>
    <t>190665298765</t>
  </si>
  <si>
    <t>13901000034100101030</t>
  </si>
  <si>
    <t>1460 Pascal Abruzzo DMS 26940001 black 00 čizme 3</t>
  </si>
  <si>
    <t>190665418446</t>
  </si>
  <si>
    <t>13901000034100101040</t>
  </si>
  <si>
    <t>1460 Pascal Abruzzo DMS 26940001 black 00 čizme 4</t>
  </si>
  <si>
    <t>190665418453</t>
  </si>
  <si>
    <t>13901000036800101040</t>
  </si>
  <si>
    <t>1460 Pascal Bex DMS 26206001 black pisa 37 čizme 4</t>
  </si>
  <si>
    <t>190665349283</t>
  </si>
  <si>
    <t>13901000029500101030</t>
  </si>
  <si>
    <t>1460 VONDA MONO DMS 24985001 black 00 čizme 3</t>
  </si>
  <si>
    <t>190665271522</t>
  </si>
  <si>
    <t>13901000028400101030</t>
  </si>
  <si>
    <t>1460 Vonda DMS 24722001 black 00 čizme 3</t>
  </si>
  <si>
    <t>190665206029</t>
  </si>
  <si>
    <t>13901000038400101030</t>
  </si>
  <si>
    <t>1460 Pascal DMS 27664001 myst gdn flr blk 36 čizme 3</t>
  </si>
  <si>
    <t>190665508208</t>
  </si>
  <si>
    <t>13901000024700101030</t>
  </si>
  <si>
    <t>1460 DMS 22186600 cherry red splatter smooth 00 čizme 3</t>
  </si>
  <si>
    <t>883985984080</t>
  </si>
  <si>
    <t>13901000013300101065</t>
  </si>
  <si>
    <t>1460 DMS 11822600 cherry red smooth čizme 6,5</t>
  </si>
  <si>
    <t>800090796629</t>
  </si>
  <si>
    <t>13901000013000101060</t>
  </si>
  <si>
    <t>1460 DMS 11822006 black smooth čizme 6</t>
  </si>
  <si>
    <t>800090796377</t>
  </si>
  <si>
    <t>13901000030000101070</t>
  </si>
  <si>
    <t>1460 DMS 11822207 green 00 čizme 7</t>
  </si>
  <si>
    <t>800090981049</t>
  </si>
  <si>
    <t>13901000017900101040</t>
  </si>
  <si>
    <t>PASCAL DMS 13512006 black virginia 00 čizme 4</t>
  </si>
  <si>
    <t>883985729582</t>
  </si>
  <si>
    <t>13901000012100101120</t>
  </si>
  <si>
    <t>1460 DMS 10072600 cherry red smooth čizme 12</t>
  </si>
  <si>
    <t>768396024245</t>
  </si>
  <si>
    <t>13901000026000101040</t>
  </si>
  <si>
    <t>1460 DMS 11821006 black smooth čizme 4</t>
  </si>
  <si>
    <t>800090795301</t>
  </si>
  <si>
    <t>13901000032100101070</t>
  </si>
  <si>
    <t>Jadon Hi DMS 25565001 black 00 čizme 7</t>
  </si>
  <si>
    <t>190665329094</t>
  </si>
  <si>
    <t>13901000039600101040</t>
  </si>
  <si>
    <t>Jadon HDW II DMS 30932001 blk buttero 37 čizme 4</t>
  </si>
  <si>
    <t>190665589795</t>
  </si>
  <si>
    <t>13901000039600101050</t>
  </si>
  <si>
    <t>Jadon HDW II DMS 30932001 blk buttero 38 čizme 5</t>
  </si>
  <si>
    <t>190665589801</t>
  </si>
  <si>
    <t>13901000034200101060</t>
  </si>
  <si>
    <t>1460 Bex DMS 25345001 black 00 čizme 6</t>
  </si>
  <si>
    <t>190665298789</t>
  </si>
  <si>
    <t>13901000034200101050</t>
  </si>
  <si>
    <t>1460 Bex DMS 25345001 black 00 čizme 5</t>
  </si>
  <si>
    <t>190665298772</t>
  </si>
  <si>
    <t>13901000034200101070</t>
  </si>
  <si>
    <t>1460 Bex DMS 25345001 black 00 čizme 7</t>
  </si>
  <si>
    <t>190665298802</t>
  </si>
  <si>
    <t>13901000036800101080</t>
  </si>
  <si>
    <t>1460 Pascal Bex DMS 26206001 black pisa 42 čizme 8</t>
  </si>
  <si>
    <t>190665349337</t>
  </si>
  <si>
    <t>13901000034200101030</t>
  </si>
  <si>
    <t>1460 Bex DMS 25345001 black 00 čizme 3</t>
  </si>
  <si>
    <t>190665298758</t>
  </si>
  <si>
    <t>13901000032100101060</t>
  </si>
  <si>
    <t>Jadon Hi DMS 25565001 black 00 čizme 6</t>
  </si>
  <si>
    <t>190665329070</t>
  </si>
  <si>
    <t>13901000012100101030</t>
  </si>
  <si>
    <t>1460 DMS 10072600 cherry red smooth čizme 3</t>
  </si>
  <si>
    <t>768396024153</t>
  </si>
  <si>
    <t>13901000013300101060</t>
  </si>
  <si>
    <t>1460 DMS 11822600 cherry red smooth čizme 6</t>
  </si>
  <si>
    <t>800090796612</t>
  </si>
  <si>
    <t>13901000037700101070</t>
  </si>
  <si>
    <t>Jadon DMS 27311626 burgundy 41 čizme 7</t>
  </si>
  <si>
    <t>190665454468</t>
  </si>
  <si>
    <t>13901000037700101040</t>
  </si>
  <si>
    <t>Jadon DMS 27311626 burgundy 37 čizme 4</t>
  </si>
  <si>
    <t>190665454420</t>
  </si>
  <si>
    <t>13901000037700101030</t>
  </si>
  <si>
    <t>Jadon DMS 27311626 burgundy 36 čizme 3</t>
  </si>
  <si>
    <t>190665454413</t>
  </si>
  <si>
    <t>13901000037700101065</t>
  </si>
  <si>
    <t>Jadon DMS 27311626 burgundy 40 čizme 6,5</t>
  </si>
  <si>
    <t>190665454451</t>
  </si>
  <si>
    <t>13901000032100101040</t>
  </si>
  <si>
    <t>Jadon Hi DMS 25565001 black 00 čizme 4</t>
  </si>
  <si>
    <t>190665329056</t>
  </si>
  <si>
    <t>13901000032100101050</t>
  </si>
  <si>
    <t>Jadon Hi DMS 25565001 black 00 čizme 5</t>
  </si>
  <si>
    <t>190665329063</t>
  </si>
  <si>
    <t>13901000013300101030</t>
  </si>
  <si>
    <t>1460 DMS 11822600 cherry red smooth čizme 3</t>
  </si>
  <si>
    <t>800090827682</t>
  </si>
  <si>
    <t>04402000021600101360</t>
  </si>
  <si>
    <t>SANDBLAST L wmn  FFW0060 10004 00 tenisice 36</t>
  </si>
  <si>
    <t>8719477615724</t>
  </si>
  <si>
    <t>04402000021700201380</t>
  </si>
  <si>
    <t>SANDBLAST F wmn  FFW0189 83052 00 tenisice 38</t>
  </si>
  <si>
    <t>8719477705968</t>
  </si>
  <si>
    <t>04402000021700201370</t>
  </si>
  <si>
    <t>SANDBLAST F wmn  FFW0189 83052 00 tenisice 37</t>
  </si>
  <si>
    <t>8719477705975</t>
  </si>
  <si>
    <t>04402000021100201430</t>
  </si>
  <si>
    <t>FXVENTUNO L low  FFM0003 10004 00 tenisice 43</t>
  </si>
  <si>
    <t>8719477627154</t>
  </si>
  <si>
    <t>04402000021100201440</t>
  </si>
  <si>
    <t>FXVENTUNO L low  FFM0003 10004 00 tenisice 44</t>
  </si>
  <si>
    <t>8719477627161</t>
  </si>
  <si>
    <t>04402000021500101420</t>
  </si>
  <si>
    <t>HIKEBOOSTER low  FFM0167 83165 00 tenisice 42</t>
  </si>
  <si>
    <t>8719477732018</t>
  </si>
  <si>
    <t>04402000021800101440</t>
  </si>
  <si>
    <t>LANCE XXI mid  FFM0169 83158 00 gležnjače 44</t>
  </si>
  <si>
    <t>8719477729032</t>
  </si>
  <si>
    <t>04402000021800101430</t>
  </si>
  <si>
    <t>LANCE XXI mid  FFM0169 83158 00 gležnjače 43</t>
  </si>
  <si>
    <t>8719477729049</t>
  </si>
  <si>
    <t>04402000021100201420</t>
  </si>
  <si>
    <t>FXVENTUNO L low  FFM0003 10004 00 tenisice 42</t>
  </si>
  <si>
    <t>8719477627147</t>
  </si>
  <si>
    <t>04402000021800101410</t>
  </si>
  <si>
    <t>LANCE XXI mid  FFM0169 83158 00 gležnjače 41</t>
  </si>
  <si>
    <t>8719477729063</t>
  </si>
  <si>
    <t>04402000021800101450</t>
  </si>
  <si>
    <t>LANCE XXI mid  FFM0169 83158 00 gležnjače 45</t>
  </si>
  <si>
    <t>8719477729025</t>
  </si>
  <si>
    <t>04402000021800101420</t>
  </si>
  <si>
    <t>LANCE XXI mid  FFM0169 83158 00 gležnjače 42</t>
  </si>
  <si>
    <t>8719477729056</t>
  </si>
  <si>
    <t>04402000021400101450</t>
  </si>
  <si>
    <t>HIKEBOOSTER mid  FFM0166 83163 00 gležnjače 45</t>
  </si>
  <si>
    <t>8719477729674</t>
  </si>
  <si>
    <t>04402000021500101440</t>
  </si>
  <si>
    <t>HIKEBOOSTER low  FFM0167 83165 00 tenisice 44</t>
  </si>
  <si>
    <t>8719477731998</t>
  </si>
  <si>
    <t>04402000021500101450</t>
  </si>
  <si>
    <t>HIKEBOOSTER low  FFM0167 83165 00 tenisice 45</t>
  </si>
  <si>
    <t>8719477731981</t>
  </si>
  <si>
    <t>04402000021500101430</t>
  </si>
  <si>
    <t>HIKEBOOSTER low  FFM0167 83165 00 tenisice 43</t>
  </si>
  <si>
    <t>8719477732001</t>
  </si>
  <si>
    <t>04402000021400101440</t>
  </si>
  <si>
    <t>HIKEBOOSTER mid  FFM0166 83163 00 gležnjače 44</t>
  </si>
  <si>
    <t>8719477729681</t>
  </si>
  <si>
    <t>04402000021400101430</t>
  </si>
  <si>
    <t>HIKEBOOSTER mid  FFM0166 83163 00 gležnjače 43</t>
  </si>
  <si>
    <t>8719477729698</t>
  </si>
  <si>
    <t>04402000020000101410</t>
  </si>
  <si>
    <t>FX DISRUPTOR PRT  FFM0049 10005 00 tenisice 41</t>
  </si>
  <si>
    <t>8719477626591</t>
  </si>
  <si>
    <t>04402000020000101430</t>
  </si>
  <si>
    <t>FX DISRUPTOR PRT  FFM0049 10005 00 tenisice 43</t>
  </si>
  <si>
    <t>8719477626560</t>
  </si>
  <si>
    <t>04402000020000101440</t>
  </si>
  <si>
    <t>FX DISRUPTOR PRT  FFM0049 10005 00 tenisice 44</t>
  </si>
  <si>
    <t>8719477626614</t>
  </si>
  <si>
    <t>04402000020300101400</t>
  </si>
  <si>
    <t>FXVENTUNO PERFO  FFW0028 20002 00 tenisice 40</t>
  </si>
  <si>
    <t>8719477627413</t>
  </si>
  <si>
    <t>04402000020300101410</t>
  </si>
  <si>
    <t>FXVENTUNO PERFO  FFW0028 20002 00 tenisice 41</t>
  </si>
  <si>
    <t>8719477627420</t>
  </si>
  <si>
    <t>04402000020300101420</t>
  </si>
  <si>
    <t>FXVENTUNO PERFO  FFW0028 20002 00 tenisice 42</t>
  </si>
  <si>
    <t>8719477627437</t>
  </si>
  <si>
    <t>18601000029800101105</t>
  </si>
  <si>
    <t>U327LZ NB  driftwood 00 tenisice 10,5</t>
  </si>
  <si>
    <t>196941017518</t>
  </si>
  <si>
    <t>18601000029800101110</t>
  </si>
  <si>
    <t>U327LZ NB  driftwood 00 tenisice 11</t>
  </si>
  <si>
    <t>196941017525</t>
  </si>
  <si>
    <t>18601000029800101100</t>
  </si>
  <si>
    <t>U327LZ NB  driftwood 00 tenisice 10</t>
  </si>
  <si>
    <t>196941017501</t>
  </si>
  <si>
    <t>18601000029900101100</t>
  </si>
  <si>
    <t>U327LX NB  nori 00 tenisice 10</t>
  </si>
  <si>
    <t>196941017730</t>
  </si>
  <si>
    <t>04402000020600101410</t>
  </si>
  <si>
    <t>FX DISRUPTOR  FFW0071 10004 00 tenisice 41</t>
  </si>
  <si>
    <t>8719477626249</t>
  </si>
  <si>
    <t>04402000021700101380</t>
  </si>
  <si>
    <t>SANDBLAST F wmn  FFW0189 23013 00 tenisice 38</t>
  </si>
  <si>
    <t>8719477706071</t>
  </si>
  <si>
    <t>04402000021700101400</t>
  </si>
  <si>
    <t>SANDBLAST F wmn  FFW0189 23013 00 tenisice 40</t>
  </si>
  <si>
    <t>8719477706057</t>
  </si>
  <si>
    <t>04402000021400101420</t>
  </si>
  <si>
    <t>HIKEBOOSTER mid  FFM0166 83163 00 gležnjače 42</t>
  </si>
  <si>
    <t>8719477729704</t>
  </si>
  <si>
    <t>18601000023000101095</t>
  </si>
  <si>
    <t>GW500CG2  NB  bb 00 tenisice 9,5</t>
  </si>
  <si>
    <t>196307447492</t>
  </si>
  <si>
    <t>18601000023000101100</t>
  </si>
  <si>
    <t>GW500CG2  NB  bb 00 tenisice 10</t>
  </si>
  <si>
    <t>196307447508</t>
  </si>
  <si>
    <t>18601000024000101100</t>
  </si>
  <si>
    <t>WL574ZAA  NB  bb 00 tenisice 10</t>
  </si>
  <si>
    <t>196307183987</t>
  </si>
  <si>
    <t>18601000024000101095</t>
  </si>
  <si>
    <t>WL574ZAA  NB  bb 00 tenisice 9,5</t>
  </si>
  <si>
    <t>196307183970</t>
  </si>
  <si>
    <t>18601000026300101085</t>
  </si>
  <si>
    <t>WL574ZDA  NB  black  00 tenisice 8,5</t>
  </si>
  <si>
    <t>196432909858</t>
  </si>
  <si>
    <t>18601000029100101105</t>
  </si>
  <si>
    <t>BB550STA NB  white 00 tenisice 10,5</t>
  </si>
  <si>
    <t>196652954898</t>
  </si>
  <si>
    <t>18601000029100101115</t>
  </si>
  <si>
    <t>BB550STA NB  white 00 tenisice 11,5</t>
  </si>
  <si>
    <t>196652954911</t>
  </si>
  <si>
    <t>18601000029100101100</t>
  </si>
  <si>
    <t>BB550STA NB  white 00 tenisice 10</t>
  </si>
  <si>
    <t>196652954881</t>
  </si>
  <si>
    <t>18601000029100101085</t>
  </si>
  <si>
    <t>BB550STA NB  white 00 tenisice 8,5</t>
  </si>
  <si>
    <t>196652954850</t>
  </si>
  <si>
    <t>04402000021400101410</t>
  </si>
  <si>
    <t>HIKEBOOSTER mid  FFM0166 83163 00 gležnjače 41</t>
  </si>
  <si>
    <t>8719477729711</t>
  </si>
  <si>
    <t>04402000021700101370</t>
  </si>
  <si>
    <t>SANDBLAST F wmn  FFW0189 23013 00 tenisice 37</t>
  </si>
  <si>
    <t>8719477706088</t>
  </si>
  <si>
    <t>04402000020500101420</t>
  </si>
  <si>
    <t>SANDBLAST C  FFW0062 10004 00 tenisice 42</t>
  </si>
  <si>
    <t>8719477616042</t>
  </si>
  <si>
    <t>18601000025000101045</t>
  </si>
  <si>
    <t>MS327CBW NB black 00 tenisice 4,5</t>
  </si>
  <si>
    <t>196307579650</t>
  </si>
  <si>
    <t>18601000025000101115</t>
  </si>
  <si>
    <t>MS327CBW NB black 00 tenisice 11,5</t>
  </si>
  <si>
    <t>196307579797</t>
  </si>
  <si>
    <t>18601000025000101110</t>
  </si>
  <si>
    <t>MS327CBW NB black 00 tenisice 11</t>
  </si>
  <si>
    <t>196307579780</t>
  </si>
  <si>
    <t>18601000028400101085</t>
  </si>
  <si>
    <t>BBW550BV NB  white 00 tenisice 8,5</t>
  </si>
  <si>
    <t>196941297453</t>
  </si>
  <si>
    <t>18601000025600101090</t>
  </si>
  <si>
    <t>CT302LA NB white 00 tenisice 9</t>
  </si>
  <si>
    <t>196307465472</t>
  </si>
  <si>
    <t>18601000028500101050</t>
  </si>
  <si>
    <t>CT302LT NB  white 00 tenisice 5</t>
  </si>
  <si>
    <t>196941315041</t>
  </si>
  <si>
    <t>18601000027400101100</t>
  </si>
  <si>
    <t>BB550SWC  NB  white  00 tenisice 10</t>
  </si>
  <si>
    <t>196432397600</t>
  </si>
  <si>
    <t>18601000022700101085</t>
  </si>
  <si>
    <t>BB550PWB  NB  bb 00 tenisice 8,5</t>
  </si>
  <si>
    <t>196307567596</t>
  </si>
  <si>
    <t>18601000027400101110</t>
  </si>
  <si>
    <t>BB550SWC  NB  white  00 tenisice 11</t>
  </si>
  <si>
    <t>196432397624</t>
  </si>
  <si>
    <t>18601000028900101080</t>
  </si>
  <si>
    <t>BB480COB NB  black 00 tenisice 8</t>
  </si>
  <si>
    <t>196652931455</t>
  </si>
  <si>
    <t>18601000029000101100</t>
  </si>
  <si>
    <t>BB480COA NB  white 00 tenisice 10</t>
  </si>
  <si>
    <t>196652931745</t>
  </si>
  <si>
    <t>18601000029000101110</t>
  </si>
  <si>
    <t>BB480COA NB  white 00 tenisice 11</t>
  </si>
  <si>
    <t>196652931769</t>
  </si>
  <si>
    <t>18601000029000101120</t>
  </si>
  <si>
    <t>BB480COA NB  white 00 tenisice 12</t>
  </si>
  <si>
    <t>196652931783</t>
  </si>
  <si>
    <t>18601000029000101080</t>
  </si>
  <si>
    <t>BB480COA NB  white 00 tenisice 8</t>
  </si>
  <si>
    <t>196652931707</t>
  </si>
  <si>
    <t>18601000029000101105</t>
  </si>
  <si>
    <t>BB480COA NB  white 00 tenisice 10,5</t>
  </si>
  <si>
    <t>196652931752</t>
  </si>
  <si>
    <t>18601000028900101105</t>
  </si>
  <si>
    <t>BB480COB NB  black 00 tenisice 10,5</t>
  </si>
  <si>
    <t>196652931509</t>
  </si>
  <si>
    <t>18601000028900101115</t>
  </si>
  <si>
    <t>BB480COB NB  black 00 tenisice 11,5</t>
  </si>
  <si>
    <t>196652931523</t>
  </si>
  <si>
    <t>18601000028900101070</t>
  </si>
  <si>
    <t>BB480COB NB  black 00 tenisice 7</t>
  </si>
  <si>
    <t>196652931431</t>
  </si>
  <si>
    <t>18601000029000101090</t>
  </si>
  <si>
    <t>BB480COA NB  white 00 tenisice 9</t>
  </si>
  <si>
    <t>196652931721</t>
  </si>
  <si>
    <t>18601000023200101090</t>
  </si>
  <si>
    <t>GW500FD2  NB  bb 00 tenisice 9</t>
  </si>
  <si>
    <t>196307445986</t>
  </si>
  <si>
    <t>18601000023200101085</t>
  </si>
  <si>
    <t>GW500FD2  NB  bb 00 tenisice 8,5</t>
  </si>
  <si>
    <t>196307445979</t>
  </si>
  <si>
    <t>18601000023200101075</t>
  </si>
  <si>
    <t>GW500FD2  NB  bb 00 tenisice 7,5</t>
  </si>
  <si>
    <t>196307445955</t>
  </si>
  <si>
    <t>18601000023200101070</t>
  </si>
  <si>
    <t>GW500FD2  NB  bb 00 tenisice 7</t>
  </si>
  <si>
    <t>196307445948</t>
  </si>
  <si>
    <t>18601000023200101065</t>
  </si>
  <si>
    <t>GW500FD2  NB  bb 00 tenisice 6,5</t>
  </si>
  <si>
    <t>196307445931</t>
  </si>
  <si>
    <t>18601000023200101095</t>
  </si>
  <si>
    <t>GW500FD2  NB  bb 00 tenisice 9,5</t>
  </si>
  <si>
    <t>196307445993</t>
  </si>
  <si>
    <t>18601000024100101090</t>
  </si>
  <si>
    <t>WL574ZAB  NB  bb 00 tenisice 9</t>
  </si>
  <si>
    <t>196307183642</t>
  </si>
  <si>
    <t>18601000024100101095</t>
  </si>
  <si>
    <t>WL574ZAB  NB  bb 00 tenisice 9,5</t>
  </si>
  <si>
    <t>196307183659</t>
  </si>
  <si>
    <t>18601000028500101055</t>
  </si>
  <si>
    <t>CT302LT NB  white 00 tenisice 5,5</t>
  </si>
  <si>
    <t>196941315058</t>
  </si>
  <si>
    <t>18601000023200101100</t>
  </si>
  <si>
    <t>GW500FD2  NB  bb 00 tenisice 10</t>
  </si>
  <si>
    <t>196307446006</t>
  </si>
  <si>
    <t>18601000023200101080</t>
  </si>
  <si>
    <t>GW500FD2  NB  bb 00 tenisice 8</t>
  </si>
  <si>
    <t>196307445962</t>
  </si>
  <si>
    <t>18601000024100101100</t>
  </si>
  <si>
    <t>WL574ZAB  NB  bb 00 tenisice 10</t>
  </si>
  <si>
    <t>196307183666</t>
  </si>
  <si>
    <t>18601000023100101090</t>
  </si>
  <si>
    <t>GW500FA2  NB  bb 00 tenisice 9</t>
  </si>
  <si>
    <t>196307446433</t>
  </si>
  <si>
    <t>18601000023100101065</t>
  </si>
  <si>
    <t>GW500FA2  NB  bb 00 tenisice 6,5</t>
  </si>
  <si>
    <t>196307446389</t>
  </si>
  <si>
    <t>18601000023100101095</t>
  </si>
  <si>
    <t>GW500FA2  NB  bb 00 tenisice 9,5</t>
  </si>
  <si>
    <t>196307446440</t>
  </si>
  <si>
    <t>18601000023100101070</t>
  </si>
  <si>
    <t>GW500FA2  NB  bb 00 tenisice 7</t>
  </si>
  <si>
    <t>196307446396</t>
  </si>
  <si>
    <t>18601000023100101100</t>
  </si>
  <si>
    <t>GW500FA2  NB  bb 00 tenisice 10</t>
  </si>
  <si>
    <t>196307446457</t>
  </si>
  <si>
    <t>18601000028400101090</t>
  </si>
  <si>
    <t>BBW550BV NB  white 00 tenisice 9</t>
  </si>
  <si>
    <t>196941297460</t>
  </si>
  <si>
    <t>18601000028800101105</t>
  </si>
  <si>
    <t>BB650RWI NB  white 00 tenisice 10,5</t>
  </si>
  <si>
    <t>196652921180</t>
  </si>
  <si>
    <t>18601000028800101075</t>
  </si>
  <si>
    <t>BB650RWI NB  white 00 tenisice 7,5</t>
  </si>
  <si>
    <t>196652921128</t>
  </si>
  <si>
    <t>18601000028800101100</t>
  </si>
  <si>
    <t>BB650RWI NB  white 00 tenisice 10</t>
  </si>
  <si>
    <t>196652921173</t>
  </si>
  <si>
    <t>18601000028800101080</t>
  </si>
  <si>
    <t>BB650RWI NB  white 00 tenisice 8</t>
  </si>
  <si>
    <t>196652921135</t>
  </si>
  <si>
    <t>18601000027400101095</t>
  </si>
  <si>
    <t>BB550SWC  NB  white  00 tenisice 9,5</t>
  </si>
  <si>
    <t>196432397594</t>
  </si>
  <si>
    <t>18601000028900101085</t>
  </si>
  <si>
    <t>BB480COB NB  black 00 tenisice 8,5</t>
  </si>
  <si>
    <t>196652931462</t>
  </si>
  <si>
    <t>18601000028800101085</t>
  </si>
  <si>
    <t>BB650RWI NB  white 00 tenisice 8,5</t>
  </si>
  <si>
    <t>196652921142</t>
  </si>
  <si>
    <t>18601000028800101090</t>
  </si>
  <si>
    <t>BB650RWI NB  white 00 tenisice 9</t>
  </si>
  <si>
    <t>196652921159</t>
  </si>
  <si>
    <t>18601000028900101090</t>
  </si>
  <si>
    <t>BB480COB NB  black 00 tenisice 9</t>
  </si>
  <si>
    <t>196652931479</t>
  </si>
  <si>
    <t>18601000028900101100</t>
  </si>
  <si>
    <t>BB480COB NB  black 00 tenisice 10</t>
  </si>
  <si>
    <t>196652931493</t>
  </si>
  <si>
    <t>18601000027400101085</t>
  </si>
  <si>
    <t>BB550SWC  NB  white  00 tenisice 8,5</t>
  </si>
  <si>
    <t>196432397570</t>
  </si>
  <si>
    <t>18601000028900101075</t>
  </si>
  <si>
    <t>BB480COB NB  black 00 tenisice 7,5</t>
  </si>
  <si>
    <t>196652931448</t>
  </si>
  <si>
    <t>18601000028800101110</t>
  </si>
  <si>
    <t>BB650RWI NB  white 00 tenisice 11</t>
  </si>
  <si>
    <t>196652921197</t>
  </si>
  <si>
    <t>18601000028800101115</t>
  </si>
  <si>
    <t>BB650RWI NB  white 00 tenisice 11,5</t>
  </si>
  <si>
    <t>196652921203</t>
  </si>
  <si>
    <t>18601000028800101095</t>
  </si>
  <si>
    <t>BB650RWI NB  white 00 tenisice 9,5</t>
  </si>
  <si>
    <t>196652921166</t>
  </si>
  <si>
    <t>18601000028400101080</t>
  </si>
  <si>
    <t>BBW550BV NB  white 00 tenisice 8</t>
  </si>
  <si>
    <t>196941297446</t>
  </si>
  <si>
    <t>18601000026800101060</t>
  </si>
  <si>
    <t>BBW550DB  NB  sea salt  00 tenisice 6</t>
  </si>
  <si>
    <t>196432901821</t>
  </si>
  <si>
    <t>18601000029300101075</t>
  </si>
  <si>
    <t>BBW550DP NB  sea salt 00 tenisice 7,5</t>
  </si>
  <si>
    <t>196941297996</t>
  </si>
  <si>
    <t>18601000029300101080</t>
  </si>
  <si>
    <t>BBW550DP NB  sea salt 00 tenisice 8</t>
  </si>
  <si>
    <t>196941298009</t>
  </si>
  <si>
    <t>18601000029300101065</t>
  </si>
  <si>
    <t>BBW550DP NB  sea salt 00 tenisice 6,5</t>
  </si>
  <si>
    <t>196941297972</t>
  </si>
  <si>
    <t>18601000029000101085</t>
  </si>
  <si>
    <t>BB480COA NB  white 00 tenisice 8,5</t>
  </si>
  <si>
    <t>196652931714</t>
  </si>
  <si>
    <t>18601000029000101115</t>
  </si>
  <si>
    <t>BB480COA NB  white 00 tenisice 11,5</t>
  </si>
  <si>
    <t>196652931776</t>
  </si>
  <si>
    <t>18601000029000101095</t>
  </si>
  <si>
    <t>BB480COA NB  white 00 tenisice 9,5</t>
  </si>
  <si>
    <t>196652931738</t>
  </si>
  <si>
    <t>18601000029000101075</t>
  </si>
  <si>
    <t>BB480COA NB  white 00 tenisice 7,5</t>
  </si>
  <si>
    <t>196652931691</t>
  </si>
  <si>
    <t>18601000024200101100</t>
  </si>
  <si>
    <t>WL574ZAC  NB  bb 00 tenisice 10</t>
  </si>
  <si>
    <t>196307183826</t>
  </si>
  <si>
    <t>18601000024200101090</t>
  </si>
  <si>
    <t>WL574ZAC  NB  bb 00 tenisice 9</t>
  </si>
  <si>
    <t>196307183802</t>
  </si>
  <si>
    <t>18601000024200101085</t>
  </si>
  <si>
    <t>WL574ZAC  NB  bb 00 tenisice 8,5</t>
  </si>
  <si>
    <t>196307183796</t>
  </si>
  <si>
    <t>18601000024200101095</t>
  </si>
  <si>
    <t>WL574ZAC  NB  bb 00 tenisice 9,5</t>
  </si>
  <si>
    <t>196307183819</t>
  </si>
  <si>
    <t>18601000024200101070</t>
  </si>
  <si>
    <t>WL574ZAC  NB  bb 00 tenisice 7</t>
  </si>
  <si>
    <t>196307183765</t>
  </si>
  <si>
    <t>18601000024200101075</t>
  </si>
  <si>
    <t>WL574ZAC  NB  bb 00 tenisice 7,5</t>
  </si>
  <si>
    <t>196307183772</t>
  </si>
  <si>
    <t>18601000028900101095</t>
  </si>
  <si>
    <t>BB480COB NB  black 00 tenisice 9,5</t>
  </si>
  <si>
    <t>196652931486</t>
  </si>
  <si>
    <t>18601000028400101070</t>
  </si>
  <si>
    <t>BBW550BV NB  white 00 tenisice 7</t>
  </si>
  <si>
    <t>196941297422</t>
  </si>
  <si>
    <t>18601000023700101100</t>
  </si>
  <si>
    <t>MS327CWB  NB  bb 00 tenisice 10</t>
  </si>
  <si>
    <t>196307579308</t>
  </si>
  <si>
    <t>18601000022700101110</t>
  </si>
  <si>
    <t>BB550PWB  NB  bb 00 tenisice 11</t>
  </si>
  <si>
    <t>196307567640</t>
  </si>
  <si>
    <t>09001000109400101375</t>
  </si>
  <si>
    <t>392103-01  Puma Mayze Stack Cord white pris 00 tenisice 37,5</t>
  </si>
  <si>
    <t>4065452733360</t>
  </si>
  <si>
    <t>09001000109100101390</t>
  </si>
  <si>
    <t>387468-05  Puma Mayze Mix white 00 tenisice 39</t>
  </si>
  <si>
    <t>4065452800574</t>
  </si>
  <si>
    <t>09001000110300101380</t>
  </si>
  <si>
    <t>387468-10  Puma Mayze Mix wht myrt 00 tenisice 38</t>
  </si>
  <si>
    <t>4065454912589</t>
  </si>
  <si>
    <t>09001000109600101380</t>
  </si>
  <si>
    <t>388549-11   Puma Slipstream wht apl cid 00 tenisice 38</t>
  </si>
  <si>
    <t>4099683276938</t>
  </si>
  <si>
    <t>09001000109600101375</t>
  </si>
  <si>
    <t>388549-11   Puma Slipstream wht apl cid 00 tenisice 37,5</t>
  </si>
  <si>
    <t>4099683276921</t>
  </si>
  <si>
    <t>09001000110400101440</t>
  </si>
  <si>
    <t>387544-21  Puma Slipstream lth wht arc green 00 tenisice 44</t>
  </si>
  <si>
    <t>4099683266083</t>
  </si>
  <si>
    <t>09001000104300101410</t>
  </si>
  <si>
    <t>384412-01  Puma Mayze Stack Lthr white 00 tenisice 41</t>
  </si>
  <si>
    <t>4065449687621</t>
  </si>
  <si>
    <t>09001000104300101375</t>
  </si>
  <si>
    <t>384412-01  Puma Mayze Stack Lthr white 00 tenisice 37,5</t>
  </si>
  <si>
    <t>4065449687560</t>
  </si>
  <si>
    <t>09001000104300101380</t>
  </si>
  <si>
    <t>384412-01  Puma Mayze Stack Lthr white 00 tenisice 38</t>
  </si>
  <si>
    <t>4065449687577</t>
  </si>
  <si>
    <t>09001000104300101405</t>
  </si>
  <si>
    <t>384412-01  Puma Mayze Stack Lthr white 00 tenisice 40,5</t>
  </si>
  <si>
    <t>4065449687614</t>
  </si>
  <si>
    <t>09001000104300101390</t>
  </si>
  <si>
    <t>384412-01  Puma Mayze Stack Lthr white 00 tenisice 39</t>
  </si>
  <si>
    <t>4065449687591</t>
  </si>
  <si>
    <t>09001000104300101400</t>
  </si>
  <si>
    <t>384412-01  Puma Mayze Stack Lthr white 00 tenisice 40</t>
  </si>
  <si>
    <t>4065449687607</t>
  </si>
  <si>
    <t>09001000104300101385</t>
  </si>
  <si>
    <t>384412-01  Puma Mayze Stack Lthr white 00 tenisice 38,5</t>
  </si>
  <si>
    <t>4065449687584</t>
  </si>
  <si>
    <t>09001000110400101425</t>
  </si>
  <si>
    <t>387544-21  Puma Slipstream lth wht arc green 00 tenisice 42,5</t>
  </si>
  <si>
    <t>4099683266069</t>
  </si>
  <si>
    <t>09001000110400101410</t>
  </si>
  <si>
    <t>387544-21  Puma Slipstream lth wht arc green 00 tenisice 41</t>
  </si>
  <si>
    <t>4099683266045</t>
  </si>
  <si>
    <t>09001000109900101380</t>
  </si>
  <si>
    <t>384363-15  Puma Mayze Stack wht sed grey 00 tenisice 38</t>
  </si>
  <si>
    <t>4065454823823</t>
  </si>
  <si>
    <t>09001000109900101375</t>
  </si>
  <si>
    <t>384363-15  Puma Mayze Stack wht sed grey 00 tenisice 37,5</t>
  </si>
  <si>
    <t>4065454823816</t>
  </si>
  <si>
    <t>09001000109900101390</t>
  </si>
  <si>
    <t>384363-15  Puma Mayze Stack wht sed grey 00 tenisice 39</t>
  </si>
  <si>
    <t>4065454823847</t>
  </si>
  <si>
    <t>09001000109900101370</t>
  </si>
  <si>
    <t>384363-15  Puma Mayze Stack wht sed grey 00 tenisice 37</t>
  </si>
  <si>
    <t>4065454823809</t>
  </si>
  <si>
    <t>09001000109900101385</t>
  </si>
  <si>
    <t>384363-15  Puma Mayze Stack wht sed grey 00 tenisice 38,5</t>
  </si>
  <si>
    <t>4065454823830</t>
  </si>
  <si>
    <t>09001000109900101400</t>
  </si>
  <si>
    <t>384363-15  Puma Mayze Stack wht sed grey 00 tenisice 40</t>
  </si>
  <si>
    <t>4065454823854</t>
  </si>
  <si>
    <t>09001000109900101410</t>
  </si>
  <si>
    <t>384363-15  Puma Mayze Stack wht sed grey 00 tenisice 41</t>
  </si>
  <si>
    <t>4065454823878</t>
  </si>
  <si>
    <t>09001000109900101405</t>
  </si>
  <si>
    <t>384363-15  Puma Mayze Stack wht sed grey 00 tenisice 40,5</t>
  </si>
  <si>
    <t>4065454823861</t>
  </si>
  <si>
    <t>09001000109600101390</t>
  </si>
  <si>
    <t>388549-11   Puma Slipstream wht apl cid 00 tenisice 39</t>
  </si>
  <si>
    <t>4099683276952</t>
  </si>
  <si>
    <t>09001000109600101405</t>
  </si>
  <si>
    <t>388549-11   Puma Slipstream wht apl cid 00 tenisice 40,5</t>
  </si>
  <si>
    <t>4099683276976</t>
  </si>
  <si>
    <t>09001000110600101420</t>
  </si>
  <si>
    <t>388549-10  Puma Slipstream wht gran 00 tenisice 42</t>
  </si>
  <si>
    <t>4099683278031</t>
  </si>
  <si>
    <t>09001000110600101410</t>
  </si>
  <si>
    <t>388549-10  Puma Slipstream wht gran 00 tenisice 41</t>
  </si>
  <si>
    <t>4099683278024</t>
  </si>
  <si>
    <t>09001000110600101445</t>
  </si>
  <si>
    <t>388549-10  Puma Slipstream wht gran 00 tenisice 44,5</t>
  </si>
  <si>
    <t>4099683278079</t>
  </si>
  <si>
    <t>09001000110600101425</t>
  </si>
  <si>
    <t>388549-10  Puma Slipstream wht gran 00 tenisice 42,5</t>
  </si>
  <si>
    <t>4099683278048</t>
  </si>
  <si>
    <t>09001000110600101430</t>
  </si>
  <si>
    <t>388549-10  Puma Slipstream wht gran 00 tenisice 43</t>
  </si>
  <si>
    <t>4099683278055</t>
  </si>
  <si>
    <t>09001000101000101040</t>
  </si>
  <si>
    <t>383114-01  PUMA SUEDE MAYU TWEAK ice fl wht nim cl 00 tenisice 4</t>
  </si>
  <si>
    <t>4064536347189</t>
  </si>
  <si>
    <t>09001000101000101065</t>
  </si>
  <si>
    <t>383114-01  PUMA SUEDE MAYU TWEAK ice fl wht nim cl 00 tenisice 6,5</t>
  </si>
  <si>
    <t>4064536347233</t>
  </si>
  <si>
    <t>09001000101000101060</t>
  </si>
  <si>
    <t>383114-01  PUMA SUEDE MAYU TWEAK ice fl wht nim cl 00 tenisice 6</t>
  </si>
  <si>
    <t>4064536347226</t>
  </si>
  <si>
    <t>09001000109400101400</t>
  </si>
  <si>
    <t>392103-01  Puma Mayze Stack Cord white pris 00 tenisice 40</t>
  </si>
  <si>
    <t>4065452733285</t>
  </si>
  <si>
    <t>09001000109600101370</t>
  </si>
  <si>
    <t>388549-11   Puma Slipstream wht apl cid 00 tenisice 37</t>
  </si>
  <si>
    <t>4099683276914</t>
  </si>
  <si>
    <t>09001000109600101385</t>
  </si>
  <si>
    <t>388549-11   Puma Slipstream wht apl cid 00 tenisice 38,5</t>
  </si>
  <si>
    <t>4099683276945</t>
  </si>
  <si>
    <t>09001000109600101410</t>
  </si>
  <si>
    <t>388549-11   Puma Slipstream wht apl cid 00 tenisice 41</t>
  </si>
  <si>
    <t>4099683276983</t>
  </si>
  <si>
    <t>09001000109600101400</t>
  </si>
  <si>
    <t>388549-11   Puma Slipstream wht apl cid 00 tenisice 40</t>
  </si>
  <si>
    <t>4099683276969</t>
  </si>
  <si>
    <t>09001000109400101385</t>
  </si>
  <si>
    <t>392103-01  Puma Mayze Stack Cord white pris 00 tenisice 38,5</t>
  </si>
  <si>
    <t>4065452733261</t>
  </si>
  <si>
    <t>09001000109400101370</t>
  </si>
  <si>
    <t>392103-01  Puma Mayze Stack Cord white pris 00 tenisice 37</t>
  </si>
  <si>
    <t>4065452733353</t>
  </si>
  <si>
    <t>09001000109400101390</t>
  </si>
  <si>
    <t>392103-01  Puma Mayze Stack Cord white pris 00 tenisice 39</t>
  </si>
  <si>
    <t>4065452733278</t>
  </si>
  <si>
    <t>09001000109400101405</t>
  </si>
  <si>
    <t>392103-01  Puma Mayze Stack Cord white pris 00 tenisice 40,5</t>
  </si>
  <si>
    <t>4065452733292</t>
  </si>
  <si>
    <t>09001000101000101080</t>
  </si>
  <si>
    <t>383114-01  PUMA SUEDE MAYU TWEAK ice fl wht nim cl 00 tenisice 8</t>
  </si>
  <si>
    <t>4064536347264</t>
  </si>
  <si>
    <t>09001000101000101075</t>
  </si>
  <si>
    <t>383114-01  PUMA SUEDE MAYU TWEAK ice fl wht nim cl 00 tenisice 7,5</t>
  </si>
  <si>
    <t>4064536347257</t>
  </si>
  <si>
    <t>09001000101000101070</t>
  </si>
  <si>
    <t>383114-01  PUMA SUEDE MAYU TWEAK ice fl wht nim cl 00 tenisice 7</t>
  </si>
  <si>
    <t>4064536347240</t>
  </si>
  <si>
    <t>09001000110400101450</t>
  </si>
  <si>
    <t>387544-21  Puma Slipstream lth wht arc green 00 tenisice 45</t>
  </si>
  <si>
    <t>4099683266106</t>
  </si>
  <si>
    <t>09001000103900101400</t>
  </si>
  <si>
    <t>383157-02  Puma Cali Dream Lth black 00 tenisice 40</t>
  </si>
  <si>
    <t>4064536011905</t>
  </si>
  <si>
    <t>09001000103900101410</t>
  </si>
  <si>
    <t>383157-02  Puma Cali Dream Lth black 00 tenisice 41</t>
  </si>
  <si>
    <t>4064536011929</t>
  </si>
  <si>
    <t>09001000107600101390</t>
  </si>
  <si>
    <t>384527-01 Puma Mayze Lthr white t gld 00 tenisice 39</t>
  </si>
  <si>
    <t>4064535924695</t>
  </si>
  <si>
    <t>09001000109400101380</t>
  </si>
  <si>
    <t>392103-01  Puma Mayze Stack Cord white pris 00 tenisice 38</t>
  </si>
  <si>
    <t>4065452733254</t>
  </si>
  <si>
    <t>09001000107300101420</t>
  </si>
  <si>
    <t>391928-01  Puma RS-X Triple blk blk 00 tenisice 42</t>
  </si>
  <si>
    <t>4065452421083</t>
  </si>
  <si>
    <t>09001000109700101410</t>
  </si>
  <si>
    <t>390776-10   Puma RS-X Efekt PRM for ivor blk 00 tenisice 41</t>
  </si>
  <si>
    <t>4065454854209</t>
  </si>
  <si>
    <t>09001000109700101420</t>
  </si>
  <si>
    <t>390776-10   Puma RS-X Efekt PRM for ivor blk 00 tenisice 42</t>
  </si>
  <si>
    <t>4065454854216</t>
  </si>
  <si>
    <t>09001000103900101380</t>
  </si>
  <si>
    <t>383157-02  Puma Cali Dream Lth black 00 tenisice 38</t>
  </si>
  <si>
    <t>4064536011875</t>
  </si>
  <si>
    <t>09001000103900101370</t>
  </si>
  <si>
    <t>383157-02  Puma Cali Dream Lth black 00 tenisice 37</t>
  </si>
  <si>
    <t>4064536011851</t>
  </si>
  <si>
    <t>09001000103900101360</t>
  </si>
  <si>
    <t>383157-02  Puma Cali Dream Lth black 00 tenisice 36</t>
  </si>
  <si>
    <t>4064536011844</t>
  </si>
  <si>
    <t>09001000103900101390</t>
  </si>
  <si>
    <t>383157-02  Puma Cali Dream Lth black 00 tenisice 39</t>
  </si>
  <si>
    <t>4064536011899</t>
  </si>
  <si>
    <t>09001000110400101430</t>
  </si>
  <si>
    <t>387544-21  Puma Slipstream lth wht arc green 00 tenisice 43</t>
  </si>
  <si>
    <t>4099683266076</t>
  </si>
  <si>
    <t>09001000110400101460</t>
  </si>
  <si>
    <t>387544-21  Puma Slipstream lth wht arc green 00 tenisice 46</t>
  </si>
  <si>
    <t>4099683266113</t>
  </si>
  <si>
    <t>09001000109100101375</t>
  </si>
  <si>
    <t>387468-05  Puma Mayze Mix white 00 tenisice 37,5</t>
  </si>
  <si>
    <t>4065452800512</t>
  </si>
  <si>
    <t>09001000110400101420</t>
  </si>
  <si>
    <t>387544-21  Puma Slipstream lth wht arc green 00 tenisice 42</t>
  </si>
  <si>
    <t>4099683266052</t>
  </si>
  <si>
    <t>09001000109100101380</t>
  </si>
  <si>
    <t>387468-05  Puma Mayze Mix white 00 tenisice 38</t>
  </si>
  <si>
    <t>4065452800536</t>
  </si>
  <si>
    <t>09001000110300101410</t>
  </si>
  <si>
    <t>387468-10  Puma Mayze Mix wht myrt 00 tenisice 41</t>
  </si>
  <si>
    <t>4065454912633</t>
  </si>
  <si>
    <t>09001000110300101400</t>
  </si>
  <si>
    <t>387468-10  Puma Mayze Mix wht myrt 00 tenisice 40</t>
  </si>
  <si>
    <t>4065454912619</t>
  </si>
  <si>
    <t>09001000110300101375</t>
  </si>
  <si>
    <t>387468-10  Puma Mayze Mix wht myrt 00 tenisice 37,5</t>
  </si>
  <si>
    <t>4065454912572</t>
  </si>
  <si>
    <t>09001000109100101410</t>
  </si>
  <si>
    <t>387468-05  Puma Mayze Mix white 00 tenisice 41</t>
  </si>
  <si>
    <t>4065452800628</t>
  </si>
  <si>
    <t>09001000107200101405</t>
  </si>
  <si>
    <t>390133-01  Puma CA Pro Lux PRM blk gum 00 tenisice 40,5</t>
  </si>
  <si>
    <t>4065452785024</t>
  </si>
  <si>
    <t>09001000110400101445</t>
  </si>
  <si>
    <t>387544-21  Puma Slipstream lth wht arc green 00 tenisice 44,5</t>
  </si>
  <si>
    <t>4099683266090</t>
  </si>
  <si>
    <t>09001000107600101370</t>
  </si>
  <si>
    <t>384527-01 Puma Mayze Lthr white t gld 00 tenisice 37</t>
  </si>
  <si>
    <t>4064535924657</t>
  </si>
  <si>
    <t>09001000107300101425</t>
  </si>
  <si>
    <t>391928-01  Puma RS-X Triple blk blk 00 tenisice 42,5</t>
  </si>
  <si>
    <t>4065452421090</t>
  </si>
  <si>
    <t>18801000038600101230</t>
  </si>
  <si>
    <t>12803-3E8  Handle Rain grass green 00 čizme 23</t>
  </si>
  <si>
    <t>887350425994</t>
  </si>
  <si>
    <t>18801000038600101240</t>
  </si>
  <si>
    <t>12803-3E8  Handle Rain grass green 00 čizme 24</t>
  </si>
  <si>
    <t>887350426007</t>
  </si>
  <si>
    <t>18801000038600101250</t>
  </si>
  <si>
    <t>12803-3E8  Handle Rain grass green 00 čizme 25</t>
  </si>
  <si>
    <t>887350426014</t>
  </si>
  <si>
    <t>18801000038600101260</t>
  </si>
  <si>
    <t>12803-3E8  Handle Rain grass green 00 čizme 26</t>
  </si>
  <si>
    <t>887350426021</t>
  </si>
  <si>
    <t>18801000038600101270</t>
  </si>
  <si>
    <t>12803-3E8  Handle Rain grass green 00 čizme 27</t>
  </si>
  <si>
    <t>887350426038</t>
  </si>
  <si>
    <t>18801000038600101293</t>
  </si>
  <si>
    <t>12803-3E8  Handle Rain grass green 00 čizme 29,30</t>
  </si>
  <si>
    <t>887350426052</t>
  </si>
  <si>
    <t>18801000038600101303</t>
  </si>
  <si>
    <t>12803-3E8  Handle Rain grass green 00 čizme 30,31</t>
  </si>
  <si>
    <t>887350426069</t>
  </si>
  <si>
    <t>18801000038500101230</t>
  </si>
  <si>
    <t>12803-410  Handle Rain navy 00 čizme 23</t>
  </si>
  <si>
    <t>191448182714</t>
  </si>
  <si>
    <t>18801000038500101240</t>
  </si>
  <si>
    <t>12803-410  Handle Rain navy 00 čizme 24</t>
  </si>
  <si>
    <t>191448182721</t>
  </si>
  <si>
    <t>18801000038500101250</t>
  </si>
  <si>
    <t>12803-410  Handle Rain navy 00 čizme 25</t>
  </si>
  <si>
    <t>191448182738</t>
  </si>
  <si>
    <t>18801000038500101260</t>
  </si>
  <si>
    <t>12803-410  Handle Rain navy 00 čizme 26</t>
  </si>
  <si>
    <t>191448182745</t>
  </si>
  <si>
    <t>18801000038500101270</t>
  </si>
  <si>
    <t>12803-410  Handle Rain navy 00 čizme 27</t>
  </si>
  <si>
    <t>191448181472</t>
  </si>
  <si>
    <t>18801000038500101293</t>
  </si>
  <si>
    <t>12803-410  Handle Rain navy 00 čizme 29,30</t>
  </si>
  <si>
    <t>191448181496</t>
  </si>
  <si>
    <t>18801000038800101240</t>
  </si>
  <si>
    <t>12803-6X0  Handle Rain candy pink 00 čizme 24</t>
  </si>
  <si>
    <t>887350802474</t>
  </si>
  <si>
    <t>18801000038800101260</t>
  </si>
  <si>
    <t>12803-6X0  Handle Rain candy pink 00 čizme 26</t>
  </si>
  <si>
    <t>887350802498</t>
  </si>
  <si>
    <t>18801000038800101270</t>
  </si>
  <si>
    <t>12803-6X0  Handle Rain candy pink 00 čizme 27</t>
  </si>
  <si>
    <t>887350802429</t>
  </si>
  <si>
    <t>18801000038800101293</t>
  </si>
  <si>
    <t>12803-6X0  Handle Rain candy pink 00 čizme 29,30</t>
  </si>
  <si>
    <t>887350802443</t>
  </si>
  <si>
    <t>18801000038700101260</t>
  </si>
  <si>
    <t>12803-730  Handle Rain yellow 00 čizme 26</t>
  </si>
  <si>
    <t>883503861244</t>
  </si>
  <si>
    <t>18801000038700101270</t>
  </si>
  <si>
    <t>12803-730  Handle Rain yellow 00 čizme 27</t>
  </si>
  <si>
    <t>883503861251</t>
  </si>
  <si>
    <t>18801000038700101303</t>
  </si>
  <si>
    <t>12803-730  Handle Rain yellow 00 čizme 30,31</t>
  </si>
  <si>
    <t>883503861282</t>
  </si>
  <si>
    <t>18801000016500201070</t>
  </si>
  <si>
    <t>12856-485 Crocs Crocband Sandal Kids navy/red 00 sandale 7</t>
  </si>
  <si>
    <t>883503809918</t>
  </si>
  <si>
    <t>18801000031900101120</t>
  </si>
  <si>
    <t>12856-6GD  CROCBAND bal pnk 00 sandale 12</t>
  </si>
  <si>
    <t>191448657236</t>
  </si>
  <si>
    <t>18801000038900101364</t>
  </si>
  <si>
    <t>207446-060  Cozzy black/black 00 papuče 36,37</t>
  </si>
  <si>
    <t>196265136940</t>
  </si>
  <si>
    <t>papuče</t>
  </si>
  <si>
    <t>18801000038900101374</t>
  </si>
  <si>
    <t>207446-060  Cozzy black/black 00 papuče 37,38</t>
  </si>
  <si>
    <t>196265136957</t>
  </si>
  <si>
    <t>18801000038900101384</t>
  </si>
  <si>
    <t>207446-060  Cozzy black/black 00 papuče 38,39</t>
  </si>
  <si>
    <t>196265136964</t>
  </si>
  <si>
    <t>18801000038900101394</t>
  </si>
  <si>
    <t>207446-060  Cozzy black/black 00 papuče 39,40</t>
  </si>
  <si>
    <t>196265136971</t>
  </si>
  <si>
    <t>18801000038900101414</t>
  </si>
  <si>
    <t>207446-060  Cozzy black/black 00 papuče 41,42</t>
  </si>
  <si>
    <t>196265136988</t>
  </si>
  <si>
    <t>18801000039000101364</t>
  </si>
  <si>
    <t>207446-2YC  Cozzy bone/mushroom 00 papuče 36,37</t>
  </si>
  <si>
    <t>196265137220</t>
  </si>
  <si>
    <t>18801000039000101374</t>
  </si>
  <si>
    <t>207446-2YC  Cozzy bone/mushroom 00 papuče 37,38</t>
  </si>
  <si>
    <t>196265137237</t>
  </si>
  <si>
    <t>18801000039000101384</t>
  </si>
  <si>
    <t>207446-2YC  Cozzy bone/mushroom 00 papuče 38,39</t>
  </si>
  <si>
    <t>196265137244</t>
  </si>
  <si>
    <t>18801000039000101394</t>
  </si>
  <si>
    <t>207446-2YC  Cozzy bone/mushroom 00 papuče 39,40</t>
  </si>
  <si>
    <t>196265137251</t>
  </si>
  <si>
    <t>18801000037400101060</t>
  </si>
  <si>
    <t>207670-6UB CROCS Classic juice 00 natikače 6</t>
  </si>
  <si>
    <t>196265221400</t>
  </si>
  <si>
    <t>18801000039300101192</t>
  </si>
  <si>
    <t>207683-410  Neo Puff navy 00 čizme 19,20</t>
  </si>
  <si>
    <t>191448880214</t>
  </si>
  <si>
    <t>18801000039300101202</t>
  </si>
  <si>
    <t>207683-410  Neo Puff navy 00 čizme 20,21</t>
  </si>
  <si>
    <t>191448880221</t>
  </si>
  <si>
    <t>18801000039300101222</t>
  </si>
  <si>
    <t>207683-410  Neo Puff navy 00 čizme 22,23</t>
  </si>
  <si>
    <t>191448880238</t>
  </si>
  <si>
    <t>18801000039300101243</t>
  </si>
  <si>
    <t>207683-410  Neo Puff navy 00 čizme 24,25</t>
  </si>
  <si>
    <t>191448880252</t>
  </si>
  <si>
    <t>18801000039400101192</t>
  </si>
  <si>
    <t>207683-6X0  Neo Puff candy pink 00 čizme 19,20</t>
  </si>
  <si>
    <t>191448880283</t>
  </si>
  <si>
    <t>18801000039400101202</t>
  </si>
  <si>
    <t>207683-6X0  Neo Puff candy pink 00 čizme 20,21</t>
  </si>
  <si>
    <t>191448880290</t>
  </si>
  <si>
    <t>18801000039400101222</t>
  </si>
  <si>
    <t>207683-6X0  Neo Puff candy pink 00 čizme 22,23</t>
  </si>
  <si>
    <t>191448880306</t>
  </si>
  <si>
    <t>18801000039400101243</t>
  </si>
  <si>
    <t>207683-6X0  Neo Puff candy pink 00 čizme 24,25</t>
  </si>
  <si>
    <t>191448880320</t>
  </si>
  <si>
    <t>18801000039400101273</t>
  </si>
  <si>
    <t>207683-6X0  Neo Puff candy pink 00 čizme 27,28</t>
  </si>
  <si>
    <t>191448880276</t>
  </si>
  <si>
    <t>18801000039500101283</t>
  </si>
  <si>
    <t>207684-410  Neo Puff navy 00 čizme 28,29</t>
  </si>
  <si>
    <t>191448883475</t>
  </si>
  <si>
    <t>18801000039500101293</t>
  </si>
  <si>
    <t>207684-410  Neo Puff navy 00 čizme 29,30</t>
  </si>
  <si>
    <t>191448883482</t>
  </si>
  <si>
    <t>18801000039500101323</t>
  </si>
  <si>
    <t>207684-410  Neo Puff navy 00 čizme 32,33</t>
  </si>
  <si>
    <t>191448883505</t>
  </si>
  <si>
    <t>18801000039500101333</t>
  </si>
  <si>
    <t>207684-410  Neo Puff navy 00 čizme 33,34</t>
  </si>
  <si>
    <t>191448883512</t>
  </si>
  <si>
    <t>18801000039600101283</t>
  </si>
  <si>
    <t>207684-6X0  Neo Puff candy pink 00 čizme 28,29</t>
  </si>
  <si>
    <t>191448883567</t>
  </si>
  <si>
    <t>18801000039600101293</t>
  </si>
  <si>
    <t>207684-6X0  Neo Puff candy pink 00 čizme 29,30</t>
  </si>
  <si>
    <t>191448883574</t>
  </si>
  <si>
    <t>18801000039600101303</t>
  </si>
  <si>
    <t>207684-6X0  Neo Puff candy pink 00 čizme 30,31</t>
  </si>
  <si>
    <t>191448883581</t>
  </si>
  <si>
    <t>18801000039600101323</t>
  </si>
  <si>
    <t>207684-6X0  Neo Puff candy pink 00 čizme 32,33</t>
  </si>
  <si>
    <t>191448883598</t>
  </si>
  <si>
    <t>18801000039600101333</t>
  </si>
  <si>
    <t>207684-6X0  Neo Puff candy pink 00 čizme 33,34</t>
  </si>
  <si>
    <t>191448883604</t>
  </si>
  <si>
    <t>18801000037700101060</t>
  </si>
  <si>
    <t>207718-4JL CROCS Fl bright cobalt 00 klompe 6</t>
  </si>
  <si>
    <t>191448938595</t>
  </si>
  <si>
    <t>klompe</t>
  </si>
  <si>
    <t>18801000040000101364</t>
  </si>
  <si>
    <t>208546-001  Stomp Lined black 00 klompe 36,37</t>
  </si>
  <si>
    <t>196265426096</t>
  </si>
  <si>
    <t>18801000040000101414</t>
  </si>
  <si>
    <t>208546-001  Stomp Lined black 00 klompe 41,42</t>
  </si>
  <si>
    <t>196265426133</t>
  </si>
  <si>
    <t>18801000040200101364</t>
  </si>
  <si>
    <t>208718-001  Stomp Lined black 00 gležnjače 36,37</t>
  </si>
  <si>
    <t>196265428151</t>
  </si>
  <si>
    <t>18801000040200101374</t>
  </si>
  <si>
    <t>208718-001  Stomp Lined black 00 gležnjače 37,38</t>
  </si>
  <si>
    <t>196265428168</t>
  </si>
  <si>
    <t>18801000040200101384</t>
  </si>
  <si>
    <t>208718-001  Stomp Lined black 00 gležnjače 38,39</t>
  </si>
  <si>
    <t>196265428175</t>
  </si>
  <si>
    <t>18801000040200101394</t>
  </si>
  <si>
    <t>208718-001  Stomp Lined black 00 gležnjače 39,40</t>
  </si>
  <si>
    <t>196265428182</t>
  </si>
  <si>
    <t>18801000040200101414</t>
  </si>
  <si>
    <t>208718-001  Stomp Lined black 00 gležnjače 41,42</t>
  </si>
  <si>
    <t>196265428199</t>
  </si>
  <si>
    <t>18801000040300101364</t>
  </si>
  <si>
    <t>208718-2CC  Stomp Lined cork 00 gležnjače 36,37</t>
  </si>
  <si>
    <t>196265428717</t>
  </si>
  <si>
    <t>18801000040300101374</t>
  </si>
  <si>
    <t>208718-2CC  Stomp Lined cork 00 gležnjače 37,38</t>
  </si>
  <si>
    <t>196265428724</t>
  </si>
  <si>
    <t>18801000040300101394</t>
  </si>
  <si>
    <t>208718-2CC  Stomp Lined cork 00 gležnjače 39,40</t>
  </si>
  <si>
    <t>196265428748</t>
  </si>
  <si>
    <t>18801000040300101414</t>
  </si>
  <si>
    <t>208718-2CC  Stomp Lined cork 00 gležnjače 41,42</t>
  </si>
  <si>
    <t>196265428755</t>
  </si>
  <si>
    <t>18801000039700101222</t>
  </si>
  <si>
    <t>209079-103  Dalmatian white/black 00 čizme 22,23</t>
  </si>
  <si>
    <t>196265443741</t>
  </si>
  <si>
    <t>18801000039700101232</t>
  </si>
  <si>
    <t>209079-103  Dalmatian white/black 00 čizme 23,24</t>
  </si>
  <si>
    <t>196265443758</t>
  </si>
  <si>
    <t>18801000039700101243</t>
  </si>
  <si>
    <t>209079-103  Dalmatian white/black 00 čizme 24,25</t>
  </si>
  <si>
    <t>196265443765</t>
  </si>
  <si>
    <t>18801000039700101253</t>
  </si>
  <si>
    <t>209079-103  Dalmatian white/black 00 čizme 25,26</t>
  </si>
  <si>
    <t>196265443772</t>
  </si>
  <si>
    <t>18801000039700101273</t>
  </si>
  <si>
    <t>209079-103  Dalmatian white/black 00 čizme 27,28</t>
  </si>
  <si>
    <t>196265443710</t>
  </si>
  <si>
    <t>18801000039800101192</t>
  </si>
  <si>
    <t>209144-4KZ  Monster blue bolt 00 čizme 19,20</t>
  </si>
  <si>
    <t>196265446728</t>
  </si>
  <si>
    <t>18801000039800101202</t>
  </si>
  <si>
    <t>209144-4KZ  Monster blue bolt 00 čizme 20,21</t>
  </si>
  <si>
    <t>196265446735</t>
  </si>
  <si>
    <t>18801000039800101222</t>
  </si>
  <si>
    <t>209144-4KZ  Monster blue bolt 00 čizme 22,23</t>
  </si>
  <si>
    <t>196265446742</t>
  </si>
  <si>
    <t>18801000039800101232</t>
  </si>
  <si>
    <t>209144-4KZ  Monster blue bolt 00 čizme 23,24</t>
  </si>
  <si>
    <t>196265446759</t>
  </si>
  <si>
    <t>18801000039800101243</t>
  </si>
  <si>
    <t>209144-4KZ  Monster blue bolt 00 čizme 24,25</t>
  </si>
  <si>
    <t>196265446766</t>
  </si>
  <si>
    <t>18801000039800101253</t>
  </si>
  <si>
    <t>209144-4KZ  Monster blue bolt 00 čizme 25,26</t>
  </si>
  <si>
    <t>196265446773</t>
  </si>
  <si>
    <t>18801000039800101273</t>
  </si>
  <si>
    <t>209144-4KZ  Monster blue bolt 00 čizme 27,28</t>
  </si>
  <si>
    <t>196265446711</t>
  </si>
  <si>
    <t>13902000000400102002</t>
  </si>
  <si>
    <t>4000 10 14 vezice</t>
  </si>
  <si>
    <t>645435332717</t>
  </si>
  <si>
    <t>sredstvo za čišćenje obuće</t>
  </si>
  <si>
    <t>06401000001500401001</t>
  </si>
  <si>
    <t>Mr.Lacy Printies   pink camo 00 vezice</t>
  </si>
  <si>
    <t>8718481703267</t>
  </si>
  <si>
    <t>vezice</t>
  </si>
  <si>
    <t>06401000001900101001</t>
  </si>
  <si>
    <t>Mr.Lacy Stripes   violet/yellow 00 vezice</t>
  </si>
  <si>
    <t>8718481703038</t>
  </si>
  <si>
    <t>01501000000100101001</t>
  </si>
  <si>
    <t>Sredstvo za održavanje Alu term airtech Bama 0043</t>
  </si>
  <si>
    <t>4008402360100</t>
  </si>
  <si>
    <t>01501410001700101001</t>
  </si>
  <si>
    <t>Sredstvo za održavanje Alu term airtech 0008</t>
  </si>
  <si>
    <t>01501000002200101001</t>
  </si>
  <si>
    <t>Sredstvo za održavanje Bjelilo 75 ml Bama-W82-W83</t>
  </si>
  <si>
    <t>4053201035803</t>
  </si>
  <si>
    <t>01501410000800101001</t>
  </si>
  <si>
    <t>Sredstvo za održavanje Comfort anatom. uložak 1756</t>
  </si>
  <si>
    <t>4008402364900</t>
  </si>
  <si>
    <t>01501410001300101001</t>
  </si>
  <si>
    <t>Sredstvo za održavanje Comfort sneaker uložak 1487</t>
  </si>
  <si>
    <t>01501410001100101001</t>
  </si>
  <si>
    <t>Sredstvo za održavanje Cutane kožni uložak - 1716</t>
  </si>
  <si>
    <t>01501410000600101001</t>
  </si>
  <si>
    <t>Sredstvo za održavanje Četkica za velur H40</t>
  </si>
  <si>
    <t>4008402054313</t>
  </si>
  <si>
    <t>01501000001200101001</t>
  </si>
  <si>
    <t>Sredstvo za održavanje Dehnspray-omekšivač Bama A34</t>
  </si>
  <si>
    <t>4053201017953</t>
  </si>
  <si>
    <t>01501000000300101001</t>
  </si>
  <si>
    <t>Sredstvo za održavanje Exquisit leder Bama 1710</t>
  </si>
  <si>
    <t>01501130000000101001</t>
  </si>
  <si>
    <t>Sredstvo za održavanje Fresh uložak - 1300</t>
  </si>
  <si>
    <t>01501000000700101001</t>
  </si>
  <si>
    <t>Sredstvo za održavanje Gel fersenhalter-zapetak Bama-1812</t>
  </si>
  <si>
    <t>4008402363156</t>
  </si>
  <si>
    <t>01501018090000101001</t>
  </si>
  <si>
    <t>Sredstvo za održavanje Gel podpetak Bama 1809</t>
  </si>
  <si>
    <t>4008402363125</t>
  </si>
  <si>
    <t>01501000001900101001</t>
  </si>
  <si>
    <t>Sredstvo za održavanje Gumica za velur Bama H38</t>
  </si>
  <si>
    <t>5000204788914</t>
  </si>
  <si>
    <t>01501000001800101001</t>
  </si>
  <si>
    <t>Sredstvo za održavanje Krema za obuću - nano Bama G34</t>
  </si>
  <si>
    <t>4053201006902</t>
  </si>
  <si>
    <t>01501410002000101001</t>
  </si>
  <si>
    <t>Sredstvo za održavanje Magic Cleaner C50</t>
  </si>
  <si>
    <t>01501000007900101001</t>
  </si>
  <si>
    <t>Sredstvo za održavanje Pjena za čišćenje 200 ml A79-A78</t>
  </si>
  <si>
    <t>4053201004618</t>
  </si>
  <si>
    <t>01501000001000101001</t>
  </si>
  <si>
    <t>Sredstvo za održavanje Silky feet Bama- 03000</t>
  </si>
  <si>
    <t>01501410000100101001</t>
  </si>
  <si>
    <t>Sredstvo za održavanje Sjajilo za lak.kožu 75 L56</t>
  </si>
  <si>
    <t>4053201027402</t>
  </si>
  <si>
    <t>01501000002000101001</t>
  </si>
  <si>
    <t>Sredstvo za održavanje Sprej farb pflege Bama S19</t>
  </si>
  <si>
    <t>4053201007039</t>
  </si>
  <si>
    <t>01501000000200101001</t>
  </si>
  <si>
    <t>Sredstvo za održavanje spužva za čišćenje Bama H43</t>
  </si>
  <si>
    <t>4008402054207</t>
  </si>
  <si>
    <t>01501000002300101001</t>
  </si>
  <si>
    <t>Sredstvo za održavanje spužva za sjaj Bama H37/H49</t>
  </si>
  <si>
    <t>4008402054764</t>
  </si>
  <si>
    <t>01501000000400101001</t>
  </si>
  <si>
    <t>Sredstvo za održavanje Sun color Bama -0331-0024</t>
  </si>
  <si>
    <t>4008402363415</t>
  </si>
  <si>
    <t>01501410000500101001</t>
  </si>
  <si>
    <t>Sredstvo za održavanje Ulje za terensku obuću S20</t>
  </si>
  <si>
    <t>4053201001488</t>
  </si>
  <si>
    <t>01501000000500101001</t>
  </si>
  <si>
    <t>Sredstvo za održavanje Vuneni uložak 1915</t>
  </si>
  <si>
    <t>4008402310570</t>
  </si>
  <si>
    <t>11220000010400101001</t>
  </si>
  <si>
    <t>SK0018 Sredstvo za održavanje Rains and stain shoe one</t>
  </si>
  <si>
    <t>190872112113</t>
  </si>
  <si>
    <t>11220000052200101001</t>
  </si>
  <si>
    <t>SK0021 Skechers  AST 00 sredstvo za čišćenje obuće</t>
  </si>
  <si>
    <t>190872523308</t>
  </si>
  <si>
    <t>11220000032200101001</t>
  </si>
  <si>
    <t>SR1022 Skechers  BKRD 00 sat</t>
  </si>
  <si>
    <t>192283789663</t>
  </si>
  <si>
    <t>sat</t>
  </si>
  <si>
    <t>11220000058100101001</t>
  </si>
  <si>
    <t>SR1146 Skechers  BLK 00 sat nv</t>
  </si>
  <si>
    <t>196989085951</t>
  </si>
  <si>
    <t>11220000049000101001</t>
  </si>
  <si>
    <t>SR2011 Skechers  RSGD 00 sat</t>
  </si>
  <si>
    <t>190211551627</t>
  </si>
  <si>
    <t>21902000005900101001</t>
  </si>
  <si>
    <t>801911 SS LACES OUTD 152 CM vezice black waxed</t>
  </si>
  <si>
    <t>3700006801911</t>
  </si>
  <si>
    <t>21902000003400101001</t>
  </si>
  <si>
    <t>801928 SS LACES OUTD 183 CM vezice black waxed</t>
  </si>
  <si>
    <t>3700006801928</t>
  </si>
  <si>
    <t>21902000006000101001</t>
  </si>
  <si>
    <t>801942 SS LACES OUTD 152 CM vezice lght/brn</t>
  </si>
  <si>
    <t>3700006801942</t>
  </si>
  <si>
    <t>21902000006100101001</t>
  </si>
  <si>
    <t>801959 LACES OUTD 183 CM Sof Sole ACC vezice lht/b</t>
  </si>
  <si>
    <t>3700006801959</t>
  </si>
  <si>
    <t>21902000003900101001</t>
  </si>
  <si>
    <t>801966 SS LACES OUTD 114 CM vezice dark/brn</t>
  </si>
  <si>
    <t>3700006801966</t>
  </si>
  <si>
    <t>21902000005200101001</t>
  </si>
  <si>
    <t>801973 SS LACES OUTD 152 CM vezice d/brn</t>
  </si>
  <si>
    <t>3700006801973</t>
  </si>
  <si>
    <t>21902000006200101001</t>
  </si>
  <si>
    <t>801980 SS LACES OUTD 183 CM vezice d/brn</t>
  </si>
  <si>
    <t>3700006801980</t>
  </si>
  <si>
    <t>21902000006300101001</t>
  </si>
  <si>
    <t>802017 LACES OUTD 183 CM Sof Sole ACC vezice blk/t</t>
  </si>
  <si>
    <t>3700006802017</t>
  </si>
  <si>
    <t>21902000008200101001</t>
  </si>
  <si>
    <t>802109 SS LACES OUTD 152 CM vezice military ta</t>
  </si>
  <si>
    <t>3700006802109</t>
  </si>
  <si>
    <t>21902000002800101001</t>
  </si>
  <si>
    <t>810715 SS DRING STRETCH 90 CM black 00 vezice</t>
  </si>
  <si>
    <t>3700006810715</t>
  </si>
  <si>
    <t>21902000003100101001</t>
  </si>
  <si>
    <t>810753 SS DRING FLAT 150 CM black 00 vezice</t>
  </si>
  <si>
    <t>3700006810753</t>
  </si>
  <si>
    <t>21902000001000101001</t>
  </si>
  <si>
    <t>810791 SS DRING FLAT 120 CM navy 00 vezice</t>
  </si>
  <si>
    <t>3700006810791</t>
  </si>
  <si>
    <t>21902000001300101001</t>
  </si>
  <si>
    <t>810869 SS DRING FLAT 120 CM charcoal 00 vezice</t>
  </si>
  <si>
    <t>3700006810869</t>
  </si>
  <si>
    <t>21902000000800101001</t>
  </si>
  <si>
    <t>810883 SS DRING FLAT 120 CM black 00 vezice</t>
  </si>
  <si>
    <t>3700006810883</t>
  </si>
  <si>
    <t>21902000005000101001</t>
  </si>
  <si>
    <t>810920 SS DRING FLAT 120 CM grey 00 vezice</t>
  </si>
  <si>
    <t>3700006810920</t>
  </si>
  <si>
    <t>21902000005100101001</t>
  </si>
  <si>
    <t>810968 SS DRING FLAT 120 CM pink 00 vezice</t>
  </si>
  <si>
    <t>3700006810968</t>
  </si>
  <si>
    <t>21902000001500101001</t>
  </si>
  <si>
    <t>810982 SS DRING FLAT 120 CM yellow n 00 vezice</t>
  </si>
  <si>
    <t>3700006810982</t>
  </si>
  <si>
    <t>21902000002400101001</t>
  </si>
  <si>
    <t>811019 SS DRING ROUND 120 CM white 00 vezice</t>
  </si>
  <si>
    <t>3700006811019</t>
  </si>
  <si>
    <t>21902000002300101001</t>
  </si>
  <si>
    <t>811033 SS DRING ROUND 120 CM black 00 vezice</t>
  </si>
  <si>
    <t>3700006811033</t>
  </si>
  <si>
    <t>21902000004500101001</t>
  </si>
  <si>
    <t>811064 SS DRING ROUND 120 CM royal white 00 vezice</t>
  </si>
  <si>
    <t>3700006811064</t>
  </si>
  <si>
    <t>21902000004100101001</t>
  </si>
  <si>
    <t>811118 SS PERFORMANCE ROUND 299S vezice white</t>
  </si>
  <si>
    <t>3700006811118</t>
  </si>
  <si>
    <t>21902000004000101001</t>
  </si>
  <si>
    <t>811125 SS PERFORMANCE ROUND 199S vezice black</t>
  </si>
  <si>
    <t>3700006811125</t>
  </si>
  <si>
    <t>13901000039800101070</t>
  </si>
  <si>
    <t>Adrian YS DMS 22209001 black 41 cipele 7</t>
  </si>
  <si>
    <t>883985989061</t>
  </si>
  <si>
    <t>cipele</t>
  </si>
  <si>
    <t>13901000039800101060</t>
  </si>
  <si>
    <t>Adrian YS DMS 22209001 black 39 cipele 6</t>
  </si>
  <si>
    <t>883985989047</t>
  </si>
  <si>
    <t>13901000029600101070</t>
  </si>
  <si>
    <t>JADON DMS 15265001 black 00 čizme 7</t>
  </si>
  <si>
    <t>883985578937</t>
  </si>
  <si>
    <t>13901000029700101065</t>
  </si>
  <si>
    <t>MOLLY DMS 24861001 black 00 čizme 6,5</t>
  </si>
  <si>
    <t>190665238648</t>
  </si>
  <si>
    <t>13901000037500101065</t>
  </si>
  <si>
    <t>2976 Quad DMS 24687001 black 40 čizme 6,5</t>
  </si>
  <si>
    <t>190665239669</t>
  </si>
  <si>
    <t>13901000029600101065</t>
  </si>
  <si>
    <t>JADON DMS 15265001 black 00 čizme 6,5</t>
  </si>
  <si>
    <t>883985578920</t>
  </si>
  <si>
    <t>13901000029600101050</t>
  </si>
  <si>
    <t>JADON DMS 15265001 black 00 čizme 5</t>
  </si>
  <si>
    <t>883985578906</t>
  </si>
  <si>
    <t>13901000030500101065</t>
  </si>
  <si>
    <t>JADON DMS 15265100 white 00 čizme 6,5</t>
  </si>
  <si>
    <t>883985635395</t>
  </si>
  <si>
    <t>13901000029600101040</t>
  </si>
  <si>
    <t>JADON DMS 15265001 black 00 čizme 4</t>
  </si>
  <si>
    <t>883985578890</t>
  </si>
  <si>
    <t>13901000029600101030</t>
  </si>
  <si>
    <t>JADON DMS 15265001 black 00 čizme 3</t>
  </si>
  <si>
    <t>883985578883</t>
  </si>
  <si>
    <t>13901000039300101060</t>
  </si>
  <si>
    <t>1461 Vegan DMS 14046001 black felix 39 cipele 6</t>
  </si>
  <si>
    <t>883985340589</t>
  </si>
  <si>
    <t>13901000026000101065</t>
  </si>
  <si>
    <t>1460 DMS 11821006 black smooth čizme 6,5</t>
  </si>
  <si>
    <t>800090795332</t>
  </si>
  <si>
    <t>13901000022400101060</t>
  </si>
  <si>
    <t>1461 DMS 11838002 black smooth cipele 6</t>
  </si>
  <si>
    <t>800090797534</t>
  </si>
  <si>
    <t>13901000039300101050</t>
  </si>
  <si>
    <t>1461 Vegan DMS 14046001 black felix 38 cipele 5</t>
  </si>
  <si>
    <t>883985340572</t>
  </si>
  <si>
    <t>13901000039800101065</t>
  </si>
  <si>
    <t>Adrian YS DMS 22209001 black 40 cipele 6,5</t>
  </si>
  <si>
    <t>883985989054</t>
  </si>
  <si>
    <t>13901000022400101030</t>
  </si>
  <si>
    <t>1461 DMS 11838002 black smooth cipele 3</t>
  </si>
  <si>
    <t>800090826883</t>
  </si>
  <si>
    <t>13901000039300101065</t>
  </si>
  <si>
    <t>1461 Vegan DMS 14046001 black felix 40 cipele 6,5</t>
  </si>
  <si>
    <t>883985340596</t>
  </si>
  <si>
    <t>13901000039300101040</t>
  </si>
  <si>
    <t>1461 Vegan DMS 14046001 black felix 37 cipele 4</t>
  </si>
  <si>
    <t>883985340565</t>
  </si>
  <si>
    <t>13901000032500101060</t>
  </si>
  <si>
    <t>1461 DMS 26226100 white 00 cipele 6</t>
  </si>
  <si>
    <t>190665348583</t>
  </si>
  <si>
    <t>13901000031500101040</t>
  </si>
  <si>
    <t>1460 W DMS 11821100 white 00 čizme 4</t>
  </si>
  <si>
    <t>800090820577</t>
  </si>
  <si>
    <t>ŠTITNICI</t>
  </si>
  <si>
    <t>13901000031500101050</t>
  </si>
  <si>
    <t>1460 W DMS 11821100 white 00 čizme 5</t>
  </si>
  <si>
    <t>800090820584</t>
  </si>
  <si>
    <t>13901000031500101060</t>
  </si>
  <si>
    <t>1460 W DMS 11821100 white 00 čizme 6</t>
  </si>
  <si>
    <t>800090820591</t>
  </si>
  <si>
    <t>13901000012700101040</t>
  </si>
  <si>
    <t>1460 W DMS 11821011 black patent lamper čizme 4</t>
  </si>
  <si>
    <t>883985035232</t>
  </si>
  <si>
    <t>grudnjak</t>
  </si>
  <si>
    <t>13901000012700101030</t>
  </si>
  <si>
    <t>1460 W DMS 11821011 black patent lamper čizme 3</t>
  </si>
  <si>
    <t>883985035225</t>
  </si>
  <si>
    <t>13901000012700101060</t>
  </si>
  <si>
    <t>1460 W DMS 11821011 black patent lamper čizme 6</t>
  </si>
  <si>
    <t>883985035256</t>
  </si>
  <si>
    <t>13901000012700101050</t>
  </si>
  <si>
    <t>1460 W DMS 11821011 black patent lamper čizme 5</t>
  </si>
  <si>
    <t>883985035249</t>
  </si>
  <si>
    <t>13901000039300101070</t>
  </si>
  <si>
    <t>1461 Vegan DMS 14046001 black felix 41 cipele 7</t>
  </si>
  <si>
    <t>883985340602</t>
  </si>
  <si>
    <t>13901000031500101065</t>
  </si>
  <si>
    <t>1460 W DMS 11821100 white 00 čizme 6,5</t>
  </si>
  <si>
    <t>800090820607</t>
  </si>
  <si>
    <t>13901000035600101040</t>
  </si>
  <si>
    <t>1460 W PATENT LAMPER LEOPARD DMS 26859001 blk 00 čizme 4</t>
  </si>
  <si>
    <t>190665416527</t>
  </si>
  <si>
    <t>13901000007800801030</t>
  </si>
  <si>
    <t>PASCAL DMS 13512001 blk buttero čizme 3</t>
  </si>
  <si>
    <t>883985196995</t>
  </si>
  <si>
    <t>13901000029600101060</t>
  </si>
  <si>
    <t>JADON DMS 15265001 black 00 čizme 6</t>
  </si>
  <si>
    <t>883985578913</t>
  </si>
  <si>
    <t>13901000038500101065</t>
  </si>
  <si>
    <t>Audrick Chelsea DMS 27820211 charro 40 čizme 6,5</t>
  </si>
  <si>
    <t>190665490244</t>
  </si>
  <si>
    <t>23901000003700101370</t>
  </si>
  <si>
    <t>1144059 UGG Classic Brellah Mini blk 00 čizme 37</t>
  </si>
  <si>
    <t>196565778376</t>
  </si>
  <si>
    <t>23901000003700301390</t>
  </si>
  <si>
    <t>1144059 UGG Classic Brellah Mini msjs 00 čizme 39</t>
  </si>
  <si>
    <t>196565778642</t>
  </si>
  <si>
    <t>23901000003700201390</t>
  </si>
  <si>
    <t>1144059 UGG Classic Brellah Mini btol 00 čizme 39</t>
  </si>
  <si>
    <t>196565778529</t>
  </si>
  <si>
    <t>23901000003700101380</t>
  </si>
  <si>
    <t>1144059 UGG Classic Brellah Mini blk 00 čizme 38</t>
  </si>
  <si>
    <t>196565778383</t>
  </si>
  <si>
    <t>23901000002800101070</t>
  </si>
  <si>
    <t>1133881 UGG Ashton High Chelsea blk 00 čizme 7</t>
  </si>
  <si>
    <t>195719710095</t>
  </si>
  <si>
    <t>23901000002800101090</t>
  </si>
  <si>
    <t>1133881 UGG Ashton High Chelsea blk 00 čizme 9</t>
  </si>
  <si>
    <t>195719710163</t>
  </si>
  <si>
    <t>23901000003700101360</t>
  </si>
  <si>
    <t>1144059 UGG Classic Brellah Mini blk 00 čizme 36</t>
  </si>
  <si>
    <t>196565778369</t>
  </si>
  <si>
    <t>23901000003700201360</t>
  </si>
  <si>
    <t>1144059 UGG Classic Brellah Mini btol 00 čizme 36</t>
  </si>
  <si>
    <t>196565778512</t>
  </si>
  <si>
    <t>23901000003700201370</t>
  </si>
  <si>
    <t>1144059 UGG Classic Brellah Mini btol 00 čizme 37</t>
  </si>
  <si>
    <t>196565778574</t>
  </si>
  <si>
    <t>23901000003700301380</t>
  </si>
  <si>
    <t>1144059 UGG Classic Brellah Mini msjs 00 čizme 38</t>
  </si>
  <si>
    <t>196565778604</t>
  </si>
  <si>
    <t>23901000003700301370</t>
  </si>
  <si>
    <t>1144059 UGG Classic Brellah Mini msjs 00 čizme 37</t>
  </si>
  <si>
    <t>196565778598</t>
  </si>
  <si>
    <t>23901000003700101390</t>
  </si>
  <si>
    <t>1144059 UGG Classic Brellah Mini blk 00 čizme 39</t>
  </si>
  <si>
    <t>196565778420</t>
  </si>
  <si>
    <t>23901000002700301090</t>
  </si>
  <si>
    <t>1125731 UGG Drizlita typn 00 čizme 9</t>
  </si>
  <si>
    <t>195719382049</t>
  </si>
  <si>
    <t>23901000002700401070</t>
  </si>
  <si>
    <t>1125731 UGG Drizlita dfrt 00 čizme 7</t>
  </si>
  <si>
    <t>196565220615</t>
  </si>
  <si>
    <t>23901000002700201070</t>
  </si>
  <si>
    <t>1125731 UGG Drizlita btol 00 čizme 7</t>
  </si>
  <si>
    <t>195719381691</t>
  </si>
  <si>
    <t>23901000002700301100</t>
  </si>
  <si>
    <t>1125731 UGG Drizlita typn 00 čizme 10</t>
  </si>
  <si>
    <t>195719382056</t>
  </si>
  <si>
    <t>23901000002700301070</t>
  </si>
  <si>
    <t>1125731 UGG Drizlita typn 00 čizme 7</t>
  </si>
  <si>
    <t>195719381998</t>
  </si>
  <si>
    <t>23901000002700301060</t>
  </si>
  <si>
    <t>1125731 UGG Drizlita typn 00 čizme 6</t>
  </si>
  <si>
    <t>195719381981</t>
  </si>
  <si>
    <t>23901000005300101380</t>
  </si>
  <si>
    <t>1137651 UGG Ca1 Mesh san 00 tenisice 38</t>
  </si>
  <si>
    <t>197634004358</t>
  </si>
  <si>
    <t>23901000002300101010</t>
  </si>
  <si>
    <t>1017397K UGG Mini Bailey Bow II blk 00 čizme 1</t>
  </si>
  <si>
    <t>190108855135</t>
  </si>
  <si>
    <t>23901000003800401360</t>
  </si>
  <si>
    <t>1116109 UGG Classic Ultra Mini rsgry 00 čizme 36</t>
  </si>
  <si>
    <t>196565764362</t>
  </si>
  <si>
    <t>23901000005500101370</t>
  </si>
  <si>
    <t>1142630 UGG Ca1 wht 00 tenisice 37</t>
  </si>
  <si>
    <t>196565275196</t>
  </si>
  <si>
    <t>23901000005500101380</t>
  </si>
  <si>
    <t>1142630 UGG Ca1 wht 00 tenisice 38</t>
  </si>
  <si>
    <t>196565275219</t>
  </si>
  <si>
    <t>23901000005500101400</t>
  </si>
  <si>
    <t>1142630 UGG Ca1 wht 00 tenisice 40</t>
  </si>
  <si>
    <t>196565275288</t>
  </si>
  <si>
    <t>23901000005300101390</t>
  </si>
  <si>
    <t>1137651 UGG Ca1 Mesh san 00 tenisice 39</t>
  </si>
  <si>
    <t>197634004402</t>
  </si>
  <si>
    <t>23901000005500101390</t>
  </si>
  <si>
    <t>1142630 UGG Ca1 wht 00 tenisice 39</t>
  </si>
  <si>
    <t>196565275264</t>
  </si>
  <si>
    <t>23901000005300101410</t>
  </si>
  <si>
    <t>1137651 UGG Ca1 Mesh san 00 tenisice 41</t>
  </si>
  <si>
    <t>197634004440</t>
  </si>
  <si>
    <t>23901000003700201400</t>
  </si>
  <si>
    <t>1144059 UGG Classic Brellah Mini btol 00 čizme 40</t>
  </si>
  <si>
    <t>196565778475</t>
  </si>
  <si>
    <t>23901000003700201380</t>
  </si>
  <si>
    <t>1144059 UGG Classic Brellah Mini btol 00 čizme 38</t>
  </si>
  <si>
    <t>196565778536</t>
  </si>
  <si>
    <t>23901000005300101400</t>
  </si>
  <si>
    <t>1137651 UGG Ca1 Mesh san 00 tenisice 40</t>
  </si>
  <si>
    <t>197634004426</t>
  </si>
  <si>
    <t>23901000003300101100</t>
  </si>
  <si>
    <t>1136845 UGG CA1 rybg 00 tenisice 10</t>
  </si>
  <si>
    <t>196565239549</t>
  </si>
  <si>
    <t>23901000003300101080</t>
  </si>
  <si>
    <t>1136845 UGG CA1 rybg 00 tenisice 8</t>
  </si>
  <si>
    <t>196565239501</t>
  </si>
  <si>
    <t>23901000003600101485</t>
  </si>
  <si>
    <t>1129290 UGG Classic Slip-On che 00 papuče 48,5</t>
  </si>
  <si>
    <t>195719311117</t>
  </si>
  <si>
    <t>23901000005500101410</t>
  </si>
  <si>
    <t>1142630 UGG Ca1 wht 00 tenisice 41</t>
  </si>
  <si>
    <t>196565275301</t>
  </si>
  <si>
    <t>23901000003700201410</t>
  </si>
  <si>
    <t>1144059 UGG Classic Brellah Mini btol 00 čizme 41</t>
  </si>
  <si>
    <t>196565778482</t>
  </si>
  <si>
    <t>23901000003700301400</t>
  </si>
  <si>
    <t>1144059 UGG Classic Brellah Mini msjs 00 čizme 40</t>
  </si>
  <si>
    <t>196565778659</t>
  </si>
  <si>
    <t>23901000003700301410</t>
  </si>
  <si>
    <t>1144059 UGG Classic Brellah Mini msjs 00 čizme 41</t>
  </si>
  <si>
    <t>196565778666</t>
  </si>
  <si>
    <t>11219000461200101385</t>
  </si>
  <si>
    <t>177964 Skechers  BKRD 00 tenisice 38,5</t>
  </si>
  <si>
    <t>196989220888</t>
  </si>
  <si>
    <t>11219000461300101395</t>
  </si>
  <si>
    <t>177965 Skechers  WRD 00 tenisice 39,5</t>
  </si>
  <si>
    <t>196989221021</t>
  </si>
  <si>
    <t>11219000461900101385</t>
  </si>
  <si>
    <t>177998 Skechers  BKPK 00 tenisice 38,5</t>
  </si>
  <si>
    <t>196642459013</t>
  </si>
  <si>
    <t>11219000461900101410</t>
  </si>
  <si>
    <t>177998 Skechers  BKPK 00 tenisice 41</t>
  </si>
  <si>
    <t>196642459051</t>
  </si>
  <si>
    <t>11219000461900101400</t>
  </si>
  <si>
    <t>177998 Skechers  BKPK 00 tenisice 40</t>
  </si>
  <si>
    <t>196642459044</t>
  </si>
  <si>
    <t>11219000461900101390</t>
  </si>
  <si>
    <t>177998 Skechers  BKPK 00 tenisice 39</t>
  </si>
  <si>
    <t>196642459020</t>
  </si>
  <si>
    <t>11219000461900101370</t>
  </si>
  <si>
    <t>177998 Skechers  BKPK 00 tenisice 37</t>
  </si>
  <si>
    <t>196642458986</t>
  </si>
  <si>
    <t>11219000461900101395</t>
  </si>
  <si>
    <t>177998 Skechers  BKPK 00 tenisice 39,5</t>
  </si>
  <si>
    <t>196642459037</t>
  </si>
  <si>
    <t>11219000417600201360</t>
  </si>
  <si>
    <t>155604 Skechers  NYEL 00 tenisice 36</t>
  </si>
  <si>
    <t>196311006142</t>
  </si>
  <si>
    <t>11219000417600201390</t>
  </si>
  <si>
    <t>155604 Skechers  NYEL 00 tenisice 39</t>
  </si>
  <si>
    <t>196311006203</t>
  </si>
  <si>
    <t>11219000461200101390</t>
  </si>
  <si>
    <t>177964 Skechers  BKRD 00 tenisice 39</t>
  </si>
  <si>
    <t>196989220895</t>
  </si>
  <si>
    <t>11219000461200101380</t>
  </si>
  <si>
    <t>177964 Skechers  BKRD 00 tenisice 38</t>
  </si>
  <si>
    <t>196989220871</t>
  </si>
  <si>
    <t>11219000461300101390</t>
  </si>
  <si>
    <t>177965 Skechers  WRD 00 tenisice 39</t>
  </si>
  <si>
    <t>196989221014</t>
  </si>
  <si>
    <t>11219000461200101395</t>
  </si>
  <si>
    <t>177964 Skechers  BKRD 00 tenisice 39,5</t>
  </si>
  <si>
    <t>196989220901</t>
  </si>
  <si>
    <t>11219000461200101370</t>
  </si>
  <si>
    <t>177964 Skechers  BKRD 00 tenisice 37</t>
  </si>
  <si>
    <t>196989220857</t>
  </si>
  <si>
    <t>11219000461200101400</t>
  </si>
  <si>
    <t>177964 Skechers  BKRD 00 tenisice 40</t>
  </si>
  <si>
    <t>196989220918</t>
  </si>
  <si>
    <t>11219000417600201350</t>
  </si>
  <si>
    <t>155604 Skechers  NYEL 00 tenisice 35</t>
  </si>
  <si>
    <t>196311006128</t>
  </si>
  <si>
    <t>11219000417600201375</t>
  </si>
  <si>
    <t>155604 Skechers  NYEL 00 tenisice 37,5</t>
  </si>
  <si>
    <t>196311006173</t>
  </si>
  <si>
    <t>11219000417600201370</t>
  </si>
  <si>
    <t>155604 Skechers  NYEL 00 tenisice 37</t>
  </si>
  <si>
    <t>196311006166</t>
  </si>
  <si>
    <t>11219000309600501380</t>
  </si>
  <si>
    <t>73667 Skechers  LMGN 00 tenisice 38</t>
  </si>
  <si>
    <t>194880716769</t>
  </si>
  <si>
    <t>11219000309600501375</t>
  </si>
  <si>
    <t>73667 Skechers  LMGN 00 tenisice 37,5</t>
  </si>
  <si>
    <t>194880716752</t>
  </si>
  <si>
    <t>11219000309600201380</t>
  </si>
  <si>
    <t>73667 Skechers  NYEL 00 tenisice 38</t>
  </si>
  <si>
    <t>193642884340</t>
  </si>
  <si>
    <t>11219000461200101375</t>
  </si>
  <si>
    <t>177964 Skechers  BKRD 00 tenisice 37,5</t>
  </si>
  <si>
    <t>196989220864</t>
  </si>
  <si>
    <t>11219000461200101410</t>
  </si>
  <si>
    <t>177964 Skechers  BKRD 00 tenisice 41</t>
  </si>
  <si>
    <t>196989220925</t>
  </si>
  <si>
    <t>11219000309600501370</t>
  </si>
  <si>
    <t>73667 Skechers  LMGN 00 tenisice 37</t>
  </si>
  <si>
    <t>194880716745</t>
  </si>
  <si>
    <t>11219000309600501390</t>
  </si>
  <si>
    <t>73667 Skechers  LMGN 00 tenisice 39</t>
  </si>
  <si>
    <t>194880716783</t>
  </si>
  <si>
    <t>11219000461300101375</t>
  </si>
  <si>
    <t>177965 Skechers  WRD 00 tenisice 37,5</t>
  </si>
  <si>
    <t>196989220987</t>
  </si>
  <si>
    <t>11219000247301801370</t>
  </si>
  <si>
    <t>73690 Skechers  PNK 00 tenisice 37</t>
  </si>
  <si>
    <t>196642222617</t>
  </si>
  <si>
    <t>11219000309600501400</t>
  </si>
  <si>
    <t>73667 Skechers  LMGN 00 tenisice 40</t>
  </si>
  <si>
    <t>194880716806</t>
  </si>
  <si>
    <t>11219000461400101360</t>
  </si>
  <si>
    <t>177966 Skechers  DEN 00 tenisice 36</t>
  </si>
  <si>
    <t>196989221076</t>
  </si>
  <si>
    <t>11219000461400101370</t>
  </si>
  <si>
    <t>177966 Skechers  DEN 00 tenisice 37</t>
  </si>
  <si>
    <t>196989221090</t>
  </si>
  <si>
    <t>11219000461400101390</t>
  </si>
  <si>
    <t>177966 Skechers  DEN 00 tenisice 39</t>
  </si>
  <si>
    <t>196989221137</t>
  </si>
  <si>
    <t>11219000309600501360</t>
  </si>
  <si>
    <t>73667 Skechers  LMGN 00 tenisice 36</t>
  </si>
  <si>
    <t>194880716721</t>
  </si>
  <si>
    <t>11219000309600501395</t>
  </si>
  <si>
    <t>73667 Skechers  LMGN 00 tenisice 39,5</t>
  </si>
  <si>
    <t>194880716790</t>
  </si>
  <si>
    <t>11219000309600201385</t>
  </si>
  <si>
    <t>73667 Skechers  NYEL 00 tenisice 38,5</t>
  </si>
  <si>
    <t>193642884357</t>
  </si>
  <si>
    <t>11219000309600201370</t>
  </si>
  <si>
    <t>73667 Skechers  NYEL 00 tenisice 37</t>
  </si>
  <si>
    <t>193642884326</t>
  </si>
  <si>
    <t>11219000309600201360</t>
  </si>
  <si>
    <t>73667 Skechers  NYEL 00 tenisice 36</t>
  </si>
  <si>
    <t>193642884302</t>
  </si>
  <si>
    <t>11219000309600601380</t>
  </si>
  <si>
    <t>73667 Skechers  NORG 00 tenisice 38</t>
  </si>
  <si>
    <t>195969748787</t>
  </si>
  <si>
    <t>11219000309600601360</t>
  </si>
  <si>
    <t>73667 Skechers  NORG 00 tenisice 36</t>
  </si>
  <si>
    <t>195969748749</t>
  </si>
  <si>
    <t>11219000461400101380</t>
  </si>
  <si>
    <t>177966 Skechers  DEN 00 tenisice 38</t>
  </si>
  <si>
    <t>196989221113</t>
  </si>
  <si>
    <t>11219000309600501385</t>
  </si>
  <si>
    <t>73667 Skechers  LMGN 00 tenisice 38,5</t>
  </si>
  <si>
    <t>194880716776</t>
  </si>
  <si>
    <t>11219000461400101410</t>
  </si>
  <si>
    <t>177966 Skechers  DEN 00 tenisice 41</t>
  </si>
  <si>
    <t>196989221168</t>
  </si>
  <si>
    <t>11219000417600101370</t>
  </si>
  <si>
    <t>155604 Skechers  NPNK 00 tenisice 37</t>
  </si>
  <si>
    <t>196311006043</t>
  </si>
  <si>
    <t>11219000417600101380</t>
  </si>
  <si>
    <t>155604 Skechers  NPNK 00 tenisice 38</t>
  </si>
  <si>
    <t>196311006067</t>
  </si>
  <si>
    <t>11219000461900101380</t>
  </si>
  <si>
    <t>177998 Skechers  BKPK 00 tenisice 38</t>
  </si>
  <si>
    <t>196642459006</t>
  </si>
  <si>
    <t>11219000461900101360</t>
  </si>
  <si>
    <t>177998 Skechers  BKPK 00 tenisice 36</t>
  </si>
  <si>
    <t>196642458962</t>
  </si>
  <si>
    <t>13604000142000101115</t>
  </si>
  <si>
    <t>Old Skool  VN0A38G1P0S1 (Primary Check) black/white 00 tenisice 11,5</t>
  </si>
  <si>
    <t>191164680747</t>
  </si>
  <si>
    <t>13604000031900301120</t>
  </si>
  <si>
    <t>AUTHENTIC VEE3NVY navy 00 tenisice 12</t>
  </si>
  <si>
    <t>700053289314</t>
  </si>
  <si>
    <t>13604000031900301065</t>
  </si>
  <si>
    <t>AUTHENTIC VEE3NVY navy 00 tenisice 6,5</t>
  </si>
  <si>
    <t>700053289079</t>
  </si>
  <si>
    <t>13604000031900301060</t>
  </si>
  <si>
    <t>AUTHENTIC VEE3NVY navy 00 tenisice 6</t>
  </si>
  <si>
    <t>700053289062</t>
  </si>
  <si>
    <t>13604000031900301055</t>
  </si>
  <si>
    <t>AUTHENTIC VEE3NVY navy 00 tenisice 5,5</t>
  </si>
  <si>
    <t>700053289055</t>
  </si>
  <si>
    <t>13604000026503701120</t>
  </si>
  <si>
    <t>CLASSIC SLIP ON VEYEBWW blk and wht chckr/wht tenisice br.12</t>
  </si>
  <si>
    <t>700053334120</t>
  </si>
  <si>
    <t>13604000026503701110</t>
  </si>
  <si>
    <t>CLASSIC SLIP ON VEYEBWW blk and wht chckr/wht tenisice br.11</t>
  </si>
  <si>
    <t>700053334106</t>
  </si>
  <si>
    <t>13604000153800101075</t>
  </si>
  <si>
    <t>SK8-Low  VN0A4UUK6BT1 black tr wht 00 tenisice 7,5</t>
  </si>
  <si>
    <t>192828701556</t>
  </si>
  <si>
    <t>13604000202600101075</t>
  </si>
  <si>
    <t>Old Skool  VN0007NTZLD psde mred 00 tenisice 7,5</t>
  </si>
  <si>
    <t>196573430310</t>
  </si>
  <si>
    <t>13604000026503701080</t>
  </si>
  <si>
    <t>CLASSIC SLIP ON VEYEBWW blk and wht chckr/wht tenisice br.8</t>
  </si>
  <si>
    <t>700053334045</t>
  </si>
  <si>
    <t>13604000012101601035</t>
  </si>
  <si>
    <t>OLD SKOOL VD3HY28 black tenisice vel 3,5</t>
  </si>
  <si>
    <t>700053803725</t>
  </si>
  <si>
    <t>13604000012101601040</t>
  </si>
  <si>
    <t>OLD SKOOL VD3HY28 black tenisice vel 4</t>
  </si>
  <si>
    <t>700053803732</t>
  </si>
  <si>
    <t>13604000187600101090</t>
  </si>
  <si>
    <t>Classic Slip-On  VN000XG8B05 blkwh 00 tenisice 9</t>
  </si>
  <si>
    <t>196013228361</t>
  </si>
  <si>
    <t>13604000187600101085</t>
  </si>
  <si>
    <t>Classic Slip-On  VN000XG8B05 blkwh 00 tenisice 8,5</t>
  </si>
  <si>
    <t>196013228149</t>
  </si>
  <si>
    <t>13604000153800101095</t>
  </si>
  <si>
    <t>SK8-Low  VN0A4UUK6BT1 black tr wht 00 tenisice 9,5</t>
  </si>
  <si>
    <t>192828701631</t>
  </si>
  <si>
    <t>13604000153800101120</t>
  </si>
  <si>
    <t>SK8-Low  VN0A4UUK6BT1 black tr wht 00 tenisice 12</t>
  </si>
  <si>
    <t>192828701730</t>
  </si>
  <si>
    <t>13604000153800101110</t>
  </si>
  <si>
    <t>SK8-Low  VN0A4UUK6BT1 black tr wht 00 tenisice 11</t>
  </si>
  <si>
    <t>192828701693</t>
  </si>
  <si>
    <t>13604000153800101105</t>
  </si>
  <si>
    <t>SK8-Low  VN0A4UUK6BT1 black tr wht 00 tenisice 10,5</t>
  </si>
  <si>
    <t>192828701679</t>
  </si>
  <si>
    <t>13604000012101601140</t>
  </si>
  <si>
    <t>OLD SKOOL VD3HY28 black tenisice vel 14</t>
  </si>
  <si>
    <t>700053815612</t>
  </si>
  <si>
    <t>13604000026503701140</t>
  </si>
  <si>
    <t>CLASSIC SLIP ON VEYEBWW blk and wht chckr/wht tenisice br.14</t>
  </si>
  <si>
    <t>700053375833</t>
  </si>
  <si>
    <t>13604000202600101085</t>
  </si>
  <si>
    <t>Old Skool  VN0007NTZLD psde mred 00 tenisice 8,5</t>
  </si>
  <si>
    <t>196573430570</t>
  </si>
  <si>
    <t>13604000202600101080</t>
  </si>
  <si>
    <t>Old Skool  VN0007NTZLD psde mred 00 tenisice 8</t>
  </si>
  <si>
    <t>196573430396</t>
  </si>
  <si>
    <t>13604000026503701100</t>
  </si>
  <si>
    <t>CLASSIC SLIP ON VEYEBWW blk and wht chckr/wht tenisice br.10</t>
  </si>
  <si>
    <t>700053334083</t>
  </si>
  <si>
    <t>13604000026503701090</t>
  </si>
  <si>
    <t>CLASSIC SLIP ON VEYEBWW blk and wht chckr/wht tenisice br.9</t>
  </si>
  <si>
    <t>700053334069</t>
  </si>
  <si>
    <t>13604000202500101055</t>
  </si>
  <si>
    <t>Old Skool  VN0007NTBXU psde dougl 00 tenisice 5,5</t>
  </si>
  <si>
    <t>196573505698</t>
  </si>
  <si>
    <t>13604000031900301130</t>
  </si>
  <si>
    <t>AUTHENTIC VEE3NVY navy 00 tenisice 13</t>
  </si>
  <si>
    <t>700053289321</t>
  </si>
  <si>
    <t>13604000135600101100</t>
  </si>
  <si>
    <t>Old Skool  VN0A4BV5JV61 racing red/true white 00 tenisice 10</t>
  </si>
  <si>
    <t>193394062898</t>
  </si>
  <si>
    <t>13604000135600101095</t>
  </si>
  <si>
    <t>Old Skool  VN0A4BV5JV61 racing red/true white 00 tenisice 9,5</t>
  </si>
  <si>
    <t>193394062829</t>
  </si>
  <si>
    <t>13604000135600101040</t>
  </si>
  <si>
    <t>Old Skool  VN0A4BV5JV61 racing red/true white 00 tenisice 4</t>
  </si>
  <si>
    <t>193394061785</t>
  </si>
  <si>
    <t>13604000135600101115</t>
  </si>
  <si>
    <t>Old Skool  VN0A4BV5JV61 racing red/true white 00 tenisice 11,5</t>
  </si>
  <si>
    <t>193391353586</t>
  </si>
  <si>
    <t>13604000129200101055</t>
  </si>
  <si>
    <t>Authentic 44 DX  VN0A38ENOAK1 (Anaheim Factory) black/check 00 tenisice 5,5</t>
  </si>
  <si>
    <t>191163361173</t>
  </si>
  <si>
    <t>13604000129200101115</t>
  </si>
  <si>
    <t>Authentic 44 DX  VN0A38ENOAK1 (Anaheim Factory) black/check 00 tenisice 11,5</t>
  </si>
  <si>
    <t>191163364464</t>
  </si>
  <si>
    <t>13604000026503701115</t>
  </si>
  <si>
    <t>CLASSIC SLIP ON VEYEBWW blk and wht chckr/wht tenisice br.11,5</t>
  </si>
  <si>
    <t>700053334113</t>
  </si>
  <si>
    <t>13604000026503701085</t>
  </si>
  <si>
    <t>CLASSIC SLIP ON VEYEBWW blk and wht chckr/wht tenisice br.8,5</t>
  </si>
  <si>
    <t>700053334052</t>
  </si>
  <si>
    <t>13604000026503701130</t>
  </si>
  <si>
    <t>CLASSIC SLIP ON VEYEBWW blk and wht chckr/wht tenisice br.13</t>
  </si>
  <si>
    <t>700053334137</t>
  </si>
  <si>
    <t>13604000201300101075</t>
  </si>
  <si>
    <t>Style 36 Decon VR3 SF  VN0007R2CRM1 mami w cream 00 tenisice 7,5</t>
  </si>
  <si>
    <t>196571202681</t>
  </si>
  <si>
    <t>13604000201300101070</t>
  </si>
  <si>
    <t>Style 36 Decon VR3 SF  VN0007R2CRM1 mami w cream 00 tenisice 7</t>
  </si>
  <si>
    <t>196571202605</t>
  </si>
  <si>
    <t>13604000201300101120</t>
  </si>
  <si>
    <t>Style 36 Decon VR3 SF  VN0007R2CRM1 mami w cream 00 tenisice 12</t>
  </si>
  <si>
    <t>196571203961</t>
  </si>
  <si>
    <t>13604000201300101105</t>
  </si>
  <si>
    <t>Style 36 Decon VR3 SF  VN0007R2CRM1 mami w cream 00 tenisice 10,5</t>
  </si>
  <si>
    <t>196571203473</t>
  </si>
  <si>
    <t>13604000201300101090</t>
  </si>
  <si>
    <t>Style 36 Decon VR3 SF  VN0007R2CRM1 mami w cream 00 tenisice 9</t>
  </si>
  <si>
    <t>196571203145</t>
  </si>
  <si>
    <t>13604000201300101095</t>
  </si>
  <si>
    <t>Style 36 Decon VR3 SF  VN0007R2CRM1 mami w cream 00 tenisice 9,5</t>
  </si>
  <si>
    <t>196571203220</t>
  </si>
  <si>
    <t>13604000201300101060</t>
  </si>
  <si>
    <t>Style 36 Decon VR3 SF  VN0007R2CRM1 mami w cream 00 tenisice 6</t>
  </si>
  <si>
    <t>196571202223</t>
  </si>
  <si>
    <t>13604000201300101100</t>
  </si>
  <si>
    <t>Style 36 Decon VR3 SF  VN0007R2CRM1 mami w cream 00 tenisice 10</t>
  </si>
  <si>
    <t>196571203404</t>
  </si>
  <si>
    <t>13604000201300101045</t>
  </si>
  <si>
    <t>Style 36 Decon VR3 SF  VN0007R2CRM1 mami w cream 00 tenisice 4,5</t>
  </si>
  <si>
    <t>196571201813</t>
  </si>
  <si>
    <t>13604000142000101140</t>
  </si>
  <si>
    <t>Old Skool  VN0A38G1P0S1 (Primary Check) black/white 00 tenisice 14</t>
  </si>
  <si>
    <t>192363667119</t>
  </si>
  <si>
    <t>13604000142000101045</t>
  </si>
  <si>
    <t>Old Skool  VN0A38G1P0S1 (Primary Check) black/white 00 tenisice 4,5</t>
  </si>
  <si>
    <t>191164680549</t>
  </si>
  <si>
    <t>13604000142000101050</t>
  </si>
  <si>
    <t>Old Skool  VN0A38G1P0S1 (Primary Check) black/white 00 tenisice 5</t>
  </si>
  <si>
    <t>191164680587</t>
  </si>
  <si>
    <t>13604000142000101130</t>
  </si>
  <si>
    <t>Old Skool  VN0A38G1P0S1 (Primary Check) black/white 00 tenisice 13</t>
  </si>
  <si>
    <t>191164680785</t>
  </si>
  <si>
    <t>13604000129200101050</t>
  </si>
  <si>
    <t>Authentic 44 DX  VN0A38ENOAK1 (Anaheim Factory) black/check 00 tenisice 5</t>
  </si>
  <si>
    <t>191163360879</t>
  </si>
  <si>
    <t>13604000129200101100</t>
  </si>
  <si>
    <t>Authentic 44 DX  VN0A38ENOAK1 (Anaheim Factory) black/check 00 tenisice 10</t>
  </si>
  <si>
    <t>191163363856</t>
  </si>
  <si>
    <t>13604000026503701060</t>
  </si>
  <si>
    <t>CLASSIC SLIP ON VEYEBWW blk and wht chckr/wht tenisice br.6</t>
  </si>
  <si>
    <t>700053334007</t>
  </si>
  <si>
    <t>13604000026503701105</t>
  </si>
  <si>
    <t>CLASSIC SLIP ON VEYEBWW blk and wht chckr/wht tenisice br.10,5</t>
  </si>
  <si>
    <t>700053334090</t>
  </si>
  <si>
    <t>13604000026503701055</t>
  </si>
  <si>
    <t>CLASSIC SLIP ON VEYEBWW blk and wht chckr/wht tenisice br.5,5</t>
  </si>
  <si>
    <t>700053333994</t>
  </si>
  <si>
    <t>13604000129200101095</t>
  </si>
  <si>
    <t>Authentic 44 DX  VN0A38ENOAK1 (Anaheim Factory) black/check 00 tenisice 9,5</t>
  </si>
  <si>
    <t>191163363573</t>
  </si>
  <si>
    <t>13604000129200101040</t>
  </si>
  <si>
    <t>Authentic 44 DX  VN0A38ENOAK1 (Anaheim Factory) black/check 00 tenisice 4</t>
  </si>
  <si>
    <t>191163360336</t>
  </si>
  <si>
    <t>13604000142000101055</t>
  </si>
  <si>
    <t>Old Skool  VN0A38G1P0S1 (primary check) black/white 00 tenisice 5,5</t>
  </si>
  <si>
    <t>191164680600</t>
  </si>
  <si>
    <t>13604000142000101120</t>
  </si>
  <si>
    <t>Old Skool  VN0A38G1P0S1 (Primary Check) black/white 00 tenisice 12</t>
  </si>
  <si>
    <t>191164680761</t>
  </si>
  <si>
    <t>13604000031900101050</t>
  </si>
  <si>
    <t>AUTHENTIC VEE3BLK black 00 tenisice 5</t>
  </si>
  <si>
    <t>700053287952</t>
  </si>
  <si>
    <t>13604000031900101040</t>
  </si>
  <si>
    <t>AUTHENTIC VEE3BLK black 00 tenisice 4</t>
  </si>
  <si>
    <t>700053287938</t>
  </si>
  <si>
    <t>13604000026503701095</t>
  </si>
  <si>
    <t>CLASSIC SLIP ON VEYEBWW blk and wht chckr/wht tenisice br.9,5</t>
  </si>
  <si>
    <t>700053334076</t>
  </si>
  <si>
    <t>13604000129200101105</t>
  </si>
  <si>
    <t>Authentic 44 DX  VN0A38ENOAK1 (Anaheim Factory) black/check 00 tenisice 10,5</t>
  </si>
  <si>
    <t>191163364099</t>
  </si>
  <si>
    <t>13604000186600101085</t>
  </si>
  <si>
    <t>Classic Slip-On  VN0A7Q4NAS0 mlt 00 tenisice 8,5</t>
  </si>
  <si>
    <t>196011246244</t>
  </si>
  <si>
    <t>13604000186600101080</t>
  </si>
  <si>
    <t>Classic Slip-On  VN0A7Q4NAS0 mlt 00 tenisice 8</t>
  </si>
  <si>
    <t>196011246190</t>
  </si>
  <si>
    <t>13604000186600101090</t>
  </si>
  <si>
    <t>Classic Slip-On  VN0A7Q4NAS0 mlt 00 tenisice 9</t>
  </si>
  <si>
    <t>196011246299</t>
  </si>
  <si>
    <t>13604000186600101075</t>
  </si>
  <si>
    <t>Classic Slip-On  VN0A7Q4NAS0 mlt 00 tenisice 7,5</t>
  </si>
  <si>
    <t>196011246169</t>
  </si>
  <si>
    <t>13604000186600101045</t>
  </si>
  <si>
    <t>Classic Slip-On  VN0A7Q4NAS0 mlt 00 tenisice 4,5</t>
  </si>
  <si>
    <t>196011245995</t>
  </si>
  <si>
    <t>13604000129200101075</t>
  </si>
  <si>
    <t>Authentic 44 DX  VN0A38ENOAK1 (Anaheim Factory) black/check 00 tenisice 7,5</t>
  </si>
  <si>
    <t>191163362378</t>
  </si>
  <si>
    <t>13604000031901101130</t>
  </si>
  <si>
    <t>AUTHENTIC VEE3RED red 00 tenisice 13</t>
  </si>
  <si>
    <t>700053288812</t>
  </si>
  <si>
    <t>13604000031901101050</t>
  </si>
  <si>
    <t>AUTHENTIC VEE3RED red 00 tenisice 5</t>
  </si>
  <si>
    <t>700053288669</t>
  </si>
  <si>
    <t>13604000031900101045</t>
  </si>
  <si>
    <t>AUTHENTIC VEE3BLK black 00 tenisice 4,5</t>
  </si>
  <si>
    <t>700053287945</t>
  </si>
  <si>
    <t>13604000106900101055</t>
  </si>
  <si>
    <t>Classic Slip-On Platform  V0018EBLK black 00 tenisice 5,5</t>
  </si>
  <si>
    <t>191167573190</t>
  </si>
  <si>
    <t>13604000106900101040</t>
  </si>
  <si>
    <t>Classic Slip-On Platform  V0018EBLK black 00 tenisice 4</t>
  </si>
  <si>
    <t>191167573121</t>
  </si>
  <si>
    <t>13604000107000101070</t>
  </si>
  <si>
    <t>Classic Slip-On Platform  V0018EBWW black white checker/white 00 tenisice 7</t>
  </si>
  <si>
    <t>191167573343</t>
  </si>
  <si>
    <t>13604000186600101060</t>
  </si>
  <si>
    <t>Classic Slip-On  VN0A7Q4NAS0 mlt 00 tenisice 6</t>
  </si>
  <si>
    <t>196011246077</t>
  </si>
  <si>
    <t>13604000186600101050</t>
  </si>
  <si>
    <t>Classic Slip-On  VN0A7Q4NAS0 mlt 00 tenisice 5</t>
  </si>
  <si>
    <t>196011246022</t>
  </si>
  <si>
    <t>13604000129200101110</t>
  </si>
  <si>
    <t>Authentic 44 DX  VN0A38ENOAK1 (Anaheim Factory) black/check 00 tenisice 11</t>
  </si>
  <si>
    <t>191163364280</t>
  </si>
  <si>
    <t>13604000031901101150</t>
  </si>
  <si>
    <t>AUTHENTIC VEE3RED red 00 tenisice 15</t>
  </si>
  <si>
    <t>700054012720</t>
  </si>
  <si>
    <t>13604000132100101075</t>
  </si>
  <si>
    <t>Classic Slip-On Platform VN0A3JEZV9P1(PythonCheck)prin blue/tr wht tenisice 7,5</t>
  </si>
  <si>
    <t>193394032938</t>
  </si>
  <si>
    <t>13604000106900101060</t>
  </si>
  <si>
    <t>Classic Slip-On Platform  V0018EBLK black 00 tenisice 6</t>
  </si>
  <si>
    <t>191167572698</t>
  </si>
  <si>
    <t>13604000132100101085</t>
  </si>
  <si>
    <t>Classic Slip-On Platform VN0A3JEZV9P1(PythonCheck)prin blue/tr wht tenisice 8,5</t>
  </si>
  <si>
    <t>193394033256</t>
  </si>
  <si>
    <t>13604000190400101070</t>
  </si>
  <si>
    <t>Classic Slip-On  VN000XG8AZZ (Checkerboard) orange tig tenisice 7</t>
  </si>
  <si>
    <t>196013234973</t>
  </si>
  <si>
    <t>13604000190400101075</t>
  </si>
  <si>
    <t>Classic Slip-On  VN000XG8AZZ (Checkerboard) orange tig tenisice 7,5</t>
  </si>
  <si>
    <t>196013234737</t>
  </si>
  <si>
    <t>13604000190400101055</t>
  </si>
  <si>
    <t>Classic Slip-On  VN000XG8AZZ (Checkerboard) orange tig tenisice 5,5</t>
  </si>
  <si>
    <t>196013234829</t>
  </si>
  <si>
    <t>13604000190400101060</t>
  </si>
  <si>
    <t>Classic Slip-On  VN000XG8AZZ (Checkerboard) orange tig tenisice 6</t>
  </si>
  <si>
    <t>196013234751</t>
  </si>
  <si>
    <t>13604000190400101045</t>
  </si>
  <si>
    <t>Classic Slip-On  VN000XG8AZZ (Checkerboard) orange tig tenisice 4,5</t>
  </si>
  <si>
    <t>196013234690</t>
  </si>
  <si>
    <t>13604000200700101105</t>
  </si>
  <si>
    <t>Authentic 44 DX  VN0005U8BMB1 alva sk h multi 00 tenisice 10,5</t>
  </si>
  <si>
    <t>196571154362</t>
  </si>
  <si>
    <t>13604000200700101090</t>
  </si>
  <si>
    <t>Authentic 44 DX  VN0005U8BMB1 alva sk h multi 00 tenisice 9</t>
  </si>
  <si>
    <t>196571154041</t>
  </si>
  <si>
    <t>13604000159400101045</t>
  </si>
  <si>
    <t>ComfyCush Old Skool  VN0A3WMA1PC1 (Mixed Media) wht mlt 00 tenisice 4,5</t>
  </si>
  <si>
    <t>192825760365</t>
  </si>
  <si>
    <t>13604000159400101050</t>
  </si>
  <si>
    <t>ComfyCush Old Skool  VN0A3WMA1PC1 (Mixed Media) wht mlt 00 tenisice 5</t>
  </si>
  <si>
    <t>192825760372</t>
  </si>
  <si>
    <t>13604000200700101100</t>
  </si>
  <si>
    <t>Authentic 44 DX  VN0005U8BMB1 alva sk h multi 00 tenisice 10</t>
  </si>
  <si>
    <t>196571154324</t>
  </si>
  <si>
    <t>13604000190400101085</t>
  </si>
  <si>
    <t>Classic Slip-On  VN000XG8AZZ (Checkerboard) orange tig tenisice 8,5</t>
  </si>
  <si>
    <t>196013234959</t>
  </si>
  <si>
    <t>13604000190400101050</t>
  </si>
  <si>
    <t>Classic Slip-On  VN000XG8AZZ (Checkerboard) orange tig tenisice 5</t>
  </si>
  <si>
    <t>196013234799</t>
  </si>
  <si>
    <t>13604000190400101065</t>
  </si>
  <si>
    <t>Classic Slip-On  VN000XG8AZZ (Checkerboard) orange tig tenisice 6,5</t>
  </si>
  <si>
    <t>196013234713</t>
  </si>
  <si>
    <t>13604000190400101080</t>
  </si>
  <si>
    <t>Classic Slip-On  VN000XG8AZZ (Checkerboard) orange tig tenisice 8</t>
  </si>
  <si>
    <t>196013235086</t>
  </si>
  <si>
    <t>13604000190400101090</t>
  </si>
  <si>
    <t>Classic Slip-On  VN000XG8AZZ (Checkerboard) orange tig tenisice 9</t>
  </si>
  <si>
    <t>196013235000</t>
  </si>
  <si>
    <t>13604000202800101085</t>
  </si>
  <si>
    <t>Authentic  VN0009PVBKP embr unexp 00 tenisice 8,5</t>
  </si>
  <si>
    <t>196573336643</t>
  </si>
  <si>
    <t>13604000202800101120</t>
  </si>
  <si>
    <t>Authentic  VN0009PVBKP embr unexp 00 tenisice 12</t>
  </si>
  <si>
    <t>196573337213</t>
  </si>
  <si>
    <t>13604000202800101110</t>
  </si>
  <si>
    <t>Authentic  VN0009PVBKP embr unexp 00 tenisice 11</t>
  </si>
  <si>
    <t>196573337091</t>
  </si>
  <si>
    <t>13604000202800101100</t>
  </si>
  <si>
    <t>Authentic  VN0009PVBKP embr unexp 00 tenisice 10</t>
  </si>
  <si>
    <t>196573336896</t>
  </si>
  <si>
    <t>13604000164700101090</t>
  </si>
  <si>
    <t>Classic Slip-On  VN0A33TB3UA1 (UV Glitter) pnk tr wht 00 tenisice 9</t>
  </si>
  <si>
    <t>194902616480</t>
  </si>
  <si>
    <t>13604000200700101110</t>
  </si>
  <si>
    <t>Authentic 44 DX  VN0005U8BMB1 alva sk h multi 00 tenisice 11</t>
  </si>
  <si>
    <t>196571154607</t>
  </si>
  <si>
    <t>13604000200700101115</t>
  </si>
  <si>
    <t>Authentic 44 DX  VN0005U8BMB1 alva sk h multi 00 tenisice 11,5</t>
  </si>
  <si>
    <t>196571154638</t>
  </si>
  <si>
    <t>13604000159400101085</t>
  </si>
  <si>
    <t>ComfyCush Old Skool  VN0A3WMA1PC1 (Mixed Media) wht mlt 00 tenisice 8,5</t>
  </si>
  <si>
    <t>192825760525</t>
  </si>
  <si>
    <t>13604000159400101090</t>
  </si>
  <si>
    <t>ComfyCush Old Skool  VN0A3WMA1PC1 (Mixed Media) wht mlt 00 tenisice 9</t>
  </si>
  <si>
    <t>192825760549</t>
  </si>
  <si>
    <t>13604000159400101075</t>
  </si>
  <si>
    <t>ComfyCush Old Skool  VN0A3WMA1PC1 (Mixed Media) wht mlt 00 tenisice 7,5</t>
  </si>
  <si>
    <t>192825760488</t>
  </si>
  <si>
    <t>13604000200700101120</t>
  </si>
  <si>
    <t>Authentic 44 DX  VN0005U8BMB1 alva sk h multi 00 tenisice 12</t>
  </si>
  <si>
    <t>196571154652</t>
  </si>
  <si>
    <t>13604000129200101090</t>
  </si>
  <si>
    <t>Authentic 44 DX  VN0A38ENOAK1 (Anaheim Factory) black/check 00 tenisice 9</t>
  </si>
  <si>
    <t>191163363276</t>
  </si>
  <si>
    <t>13604000129200101130</t>
  </si>
  <si>
    <t>Authentic 44 DX  VN0A38ENOAK1 (Anaheim Factory) black/check 00 tenisice 13</t>
  </si>
  <si>
    <t>191163364761</t>
  </si>
  <si>
    <t>18902000000600101040</t>
  </si>
  <si>
    <t>UAS3011AAABLK HN Short Welly socks bb 00 čarape L</t>
  </si>
  <si>
    <t>5013441381985</t>
  </si>
  <si>
    <t>04801411599700101290</t>
  </si>
  <si>
    <t>4146953-0121 290 Havaianas TOP MARVEL LOGOMANIA beige 00 japanke 29</t>
  </si>
  <si>
    <t>7909843016250</t>
  </si>
  <si>
    <t>japanke</t>
  </si>
  <si>
    <t>04801411599700101275</t>
  </si>
  <si>
    <t>4146953-0121 278 Havaianas TOP MARVEL LOGOMANIA beige 00 japanke 27,5</t>
  </si>
  <si>
    <t>7909843016243</t>
  </si>
  <si>
    <t>04801411599700101315</t>
  </si>
  <si>
    <t>4146953-0121 312 Havaianas TOP MARVEL LOGOMANIA beige 00 japanke 31,5</t>
  </si>
  <si>
    <t>7909843016267</t>
  </si>
  <si>
    <t>04801411599700101335</t>
  </si>
  <si>
    <t>4146953-0121 334 Havaianas TOP MARVEL LOGOMANIA beige 00 japanke 33,5</t>
  </si>
  <si>
    <t>7909843016274</t>
  </si>
  <si>
    <t>04801411598700101290</t>
  </si>
  <si>
    <t>4139412-4349 290 Havaianas TOP DISNEY ruby red/blk 00 japanke 29</t>
  </si>
  <si>
    <t>7909843047070</t>
  </si>
  <si>
    <t>04801411598700101335</t>
  </si>
  <si>
    <t>4139412-4349 334 Havaianas TOP DISNEY ruby red/blk 00 japanke 33,5</t>
  </si>
  <si>
    <t>7909843047094</t>
  </si>
  <si>
    <t>04801411598700101315</t>
  </si>
  <si>
    <t>4139412-4349 312 Havaianas TOP DISNEY ruby red/blk 00 japanke 31,5</t>
  </si>
  <si>
    <t>7909843047087</t>
  </si>
  <si>
    <t>04801411598700101275</t>
  </si>
  <si>
    <t>4139412-4349 278 Havaianas TOP DISNEY ruby red/blk 00 japanke 27,5</t>
  </si>
  <si>
    <t>7909843047063</t>
  </si>
  <si>
    <t>04801411599200101415</t>
  </si>
  <si>
    <t>4145741-0212 412 Havaianas TOP LOGOMANIA 2 turq 00 japanke 41,5</t>
  </si>
  <si>
    <t>7909843177159</t>
  </si>
  <si>
    <t>04801411589600101415</t>
  </si>
  <si>
    <t>4145125-2715 412 Havaianas KIDS MINECRAFT l green 00 japanke 41,5</t>
  </si>
  <si>
    <t>7893249594552</t>
  </si>
  <si>
    <t>04801411589800101415</t>
  </si>
  <si>
    <t>4115549-1069 412 Havaianas TOP MIX blk blk 00 japanke 41,5</t>
  </si>
  <si>
    <t>7893249404929</t>
  </si>
  <si>
    <t>04801411595900101390</t>
  </si>
  <si>
    <t>4137126-9402 390 Havaianas TOP NAUTICAL white/navy bl/mu 00 japanke 39</t>
  </si>
  <si>
    <t>7909690333487</t>
  </si>
  <si>
    <t>04801411589500101415</t>
  </si>
  <si>
    <t>4145125-0001 412 Havaianas KIDS MINECRAFT white 00 japanke 41,5</t>
  </si>
  <si>
    <t>7893249594514</t>
  </si>
  <si>
    <t>04801411594400101390</t>
  </si>
  <si>
    <t>4146364-8269 390 Havaianas TOP LOGOMANIA MLTC g rainbow 00 japanke 39</t>
  </si>
  <si>
    <t>7909690168683</t>
  </si>
  <si>
    <t>04801411595300101355</t>
  </si>
  <si>
    <t>4119875-1094 356 Havaianas SLIM LOGO METAL black/pink 00 japanke 35,5</t>
  </si>
  <si>
    <t>7893249486765</t>
  </si>
  <si>
    <t>04801000009403201415</t>
  </si>
  <si>
    <t>4000030-3581 412 HAVAIANAS SLIM rose gold japanke 41,5</t>
  </si>
  <si>
    <t>7891266542082</t>
  </si>
  <si>
    <t>04801411599500101375</t>
  </si>
  <si>
    <t>4146908-0076 378 Havaianas SLIM GRADIENT SUNSET ballet rose 00 japanke 37,5</t>
  </si>
  <si>
    <t>7909690445005</t>
  </si>
  <si>
    <t>04801411595000101375</t>
  </si>
  <si>
    <t>4000396-0128 378 Havaianas IPE white/black 00 japanke 37,5</t>
  </si>
  <si>
    <t>7909690624059</t>
  </si>
  <si>
    <t>04801411595500101415</t>
  </si>
  <si>
    <t>4123206-9710 412 Havaianas BRASIL MIX black/red ruby 00 japanke 41,5</t>
  </si>
  <si>
    <t>7909690460954</t>
  </si>
  <si>
    <t>04801411588100101355</t>
  </si>
  <si>
    <t>4144537-0090 356 Havaianas SLIM FLATFORM black 00 japanke 35,5</t>
  </si>
  <si>
    <t>7893249006307</t>
  </si>
  <si>
    <t>04801411588100101375</t>
  </si>
  <si>
    <t>4144537-0090 378 Havaianas SLIM FLATFORM black 00 japanke 37,5</t>
  </si>
  <si>
    <t>7893249006314</t>
  </si>
  <si>
    <t>04801411595800101415</t>
  </si>
  <si>
    <t>4137126-4983 412 Havaianas TOP NAUTICAL navy blue/wht 00 japanke 41,5</t>
  </si>
  <si>
    <t>7909690333432</t>
  </si>
  <si>
    <t>04801411598600101455</t>
  </si>
  <si>
    <t>4137126-3525 456 Havaianas TOP NAUTICAL nav blu/wht 00 japanke 45,5</t>
  </si>
  <si>
    <t>7909843262251</t>
  </si>
  <si>
    <t>04801411598600101390</t>
  </si>
  <si>
    <t>4137126-3525 390 Havaianas TOP NAUTICAL nav blu/wht 00 japanke 39</t>
  </si>
  <si>
    <t>7909843262220</t>
  </si>
  <si>
    <t>04801411567700101435</t>
  </si>
  <si>
    <t>4110850-2711 434 HAVAIANAS BRASIL LOGO marine blue japanke 43,5</t>
  </si>
  <si>
    <t>7895265369831</t>
  </si>
  <si>
    <t>04801411567700101375</t>
  </si>
  <si>
    <t>4110850-2711 378 HAVAIANAS BRASIL LOGO marine blue japanke 37,5</t>
  </si>
  <si>
    <t>7895265369800</t>
  </si>
  <si>
    <t>04801411567700101315</t>
  </si>
  <si>
    <t>4110850-2711 312 HAVAIANAS BRASIL LOGO marine blue japanke 31,5</t>
  </si>
  <si>
    <t>7891266702158</t>
  </si>
  <si>
    <t>04801411598900101415</t>
  </si>
  <si>
    <t>4141398-0074 412 Havaianas TOP CAMU new graph 00 japanke 41,5</t>
  </si>
  <si>
    <t>7909843805618</t>
  </si>
  <si>
    <t>04801411598900101390</t>
  </si>
  <si>
    <t>4141398-0074 390 Havaianas TOP CAMU new graph 00 japanke 39</t>
  </si>
  <si>
    <t>7909843805601</t>
  </si>
  <si>
    <t>04801411599300101375</t>
  </si>
  <si>
    <t>4145741-7797 378 Havaianas TOP LOGOMANIA 2 ruby red 00 japanke 37,5</t>
  </si>
  <si>
    <t>7909843177524</t>
  </si>
  <si>
    <t>04801411599300101390</t>
  </si>
  <si>
    <t>4145741-7797 390 Havaianas TOP LOGOMANIA 2 ruby red 00 japanke 39</t>
  </si>
  <si>
    <t>7909843177531</t>
  </si>
  <si>
    <t>04801411598800101355</t>
  </si>
  <si>
    <t>4139412-8910 356 Havaianas TOP DISNEY pink elec 00 japanke 35,5</t>
  </si>
  <si>
    <t>7909843047360</t>
  </si>
  <si>
    <t>04801411598800101335</t>
  </si>
  <si>
    <t>4139412-8910 334 Havaianas TOP DISNEY pink elec 00 japanke 33,5</t>
  </si>
  <si>
    <t>7909843047353</t>
  </si>
  <si>
    <t>04801411598800101275</t>
  </si>
  <si>
    <t>4139412-8910 278 Havaianas TOP DISNEY pink elec 00 japanke 27,5</t>
  </si>
  <si>
    <t>7909843047322</t>
  </si>
  <si>
    <t>04801411598400101355</t>
  </si>
  <si>
    <t>4123328-0121 356 Havaianas KIDS SLIM PRINCESS beige 00 japanke 35,5</t>
  </si>
  <si>
    <t>7909843974253</t>
  </si>
  <si>
    <t>04801411598800101290</t>
  </si>
  <si>
    <t>4139412-8910 290 Havaianas TOP DISNEY pink elec 00 japanke 29</t>
  </si>
  <si>
    <t>7909843047339</t>
  </si>
  <si>
    <t>04801411595600101375</t>
  </si>
  <si>
    <t>4129934-7600 378 Havaianas KIDS SLIM FAS pink porc 00 japanke 37,5</t>
  </si>
  <si>
    <t>7909690269892</t>
  </si>
  <si>
    <t>04801411595600101355</t>
  </si>
  <si>
    <t>4129934-7600 356 Havaianas KIDS SLIM FAS pink porc 00 japanke 35,5</t>
  </si>
  <si>
    <t>7909690269885</t>
  </si>
  <si>
    <t>04801411597800101275</t>
  </si>
  <si>
    <t>4103405-2711 278 Havaianas KIDS FANTASY mar blu 00 japanke 27,5</t>
  </si>
  <si>
    <t>7909843033332</t>
  </si>
  <si>
    <t>04801411593000101335</t>
  </si>
  <si>
    <t>4145748-0001 334 Havaianas KIDS SLIM HELLO KITTY white 00 japanke 33,5</t>
  </si>
  <si>
    <t>7893249874920</t>
  </si>
  <si>
    <t>04801411597800101355</t>
  </si>
  <si>
    <t>4103405-2711 356 Havaianas KIDS FANTASY mar blu 00 japanke 35,5</t>
  </si>
  <si>
    <t>7909843033370</t>
  </si>
  <si>
    <t>04801411597800101335</t>
  </si>
  <si>
    <t>4103405-2711 334 Havaianas KIDS FANTASY mar blu 00 japanke 33,5</t>
  </si>
  <si>
    <t>7909843033363</t>
  </si>
  <si>
    <t>04801411593000101355</t>
  </si>
  <si>
    <t>4145748-0001 356 Havaianas KIDS SLIM HELLO KITTY white 00 japanke 35,5</t>
  </si>
  <si>
    <t>7893249874937</t>
  </si>
  <si>
    <t>04801000010500101435</t>
  </si>
  <si>
    <t>4000029-0090 434 HAVAIANAS TOP black 00 japanke 43,5</t>
  </si>
  <si>
    <t>7891109486245</t>
  </si>
  <si>
    <t>04801000010500101395</t>
  </si>
  <si>
    <t>4000029-0090 390 HAVAIANAS TOP black 00 japanke 39,5</t>
  </si>
  <si>
    <t>7891109486221</t>
  </si>
  <si>
    <t>04801000010500101455</t>
  </si>
  <si>
    <t>4000029-0090 456 HAVAIANAS TOP black 00 japanke 45,5</t>
  </si>
  <si>
    <t>7895265222068</t>
  </si>
  <si>
    <t>04801000010500101415</t>
  </si>
  <si>
    <t>4000029-0090 412 HAVAIANAS TOP black 00 japanke 41,5</t>
  </si>
  <si>
    <t>7891109486238</t>
  </si>
  <si>
    <t>04801000010500101375</t>
  </si>
  <si>
    <t>4000029-0090 378 HAVAIANAS TOP black 00 japanke 37,5</t>
  </si>
  <si>
    <t>7891109486214</t>
  </si>
  <si>
    <t>04801000010500101475</t>
  </si>
  <si>
    <t>4000029-0090 478 HAVAIANAS TOP black 00 japanke 47,5</t>
  </si>
  <si>
    <t>7890732505651</t>
  </si>
  <si>
    <t>04801411569300101435</t>
  </si>
  <si>
    <t>4110850-1069 434 HAVAIANAS BRASIL LOGO black/black 00 japanke 43,5</t>
  </si>
  <si>
    <t>7891224864621</t>
  </si>
  <si>
    <t>04801411569300101475</t>
  </si>
  <si>
    <t>4110850-1069 456 HAVAIANAS BRASIL LOGO black/black 00 japanke 47,5</t>
  </si>
  <si>
    <t>7893249637587</t>
  </si>
  <si>
    <t>04801411569300101375</t>
  </si>
  <si>
    <t>4110850-1069 356 HAVAIANAS BRASIL LOGO black/black 00 japanke 37,5</t>
  </si>
  <si>
    <t>7891224864591</t>
  </si>
  <si>
    <t>04801411569300101455</t>
  </si>
  <si>
    <t>4110850-1069 456 HAVAIANAS BRASIL LOGO black/black 00 japanke 45,5</t>
  </si>
  <si>
    <t>7891224864638</t>
  </si>
  <si>
    <t>04801411569300101415</t>
  </si>
  <si>
    <t>4110850-1069 412 HAVAIANAS BRASIL LOGO black/black 00 japanke 41,5</t>
  </si>
  <si>
    <t>7891224864614</t>
  </si>
  <si>
    <t>04801411567600102275</t>
  </si>
  <si>
    <t>4110850-0555 290 HAVAIANAS BRASIL LOGO navy blue japanke 27,5</t>
  </si>
  <si>
    <t>7890557432255</t>
  </si>
  <si>
    <t>04801411567600102295</t>
  </si>
  <si>
    <t>4110850-0555 290 HAVAIANAS BRASIL LOGO navy blue japanke 29,5</t>
  </si>
  <si>
    <t>7890557432279</t>
  </si>
  <si>
    <t>04801411567600102315</t>
  </si>
  <si>
    <t>4110850-0555 312 HAVAIANAS BRASIL LOGO navy blue japanke 31,5</t>
  </si>
  <si>
    <t>7890557432286</t>
  </si>
  <si>
    <t>04801411567600102335</t>
  </si>
  <si>
    <t>4110850-0555 334 HAVAIANAS BRASIL LOGO navy blue japanke 33,5</t>
  </si>
  <si>
    <t>7890557432293</t>
  </si>
  <si>
    <t>04801411567600102435</t>
  </si>
  <si>
    <t>4110850-0555 434 HAVAIANAS BRASIL LOGO navy blue japanke 43,5</t>
  </si>
  <si>
    <t>7890557432361</t>
  </si>
  <si>
    <t>04801411567600102355</t>
  </si>
  <si>
    <t>4110850-0555 356 HAVAIANAS BRASIL LOGO navy blue japanke 35,5</t>
  </si>
  <si>
    <t>7890557432309</t>
  </si>
  <si>
    <t>04801411567600102415</t>
  </si>
  <si>
    <t>4110850-0555 412 HAVAIANAS BRASIL LOGO navy blue japanke 41,5</t>
  </si>
  <si>
    <t>7890557432347</t>
  </si>
  <si>
    <t>04801411567500103315</t>
  </si>
  <si>
    <t>4110850-0001 312 HAVAIANAS BRASIL LOGO white japanke 31,5</t>
  </si>
  <si>
    <t>7891109342336</t>
  </si>
  <si>
    <t>04801411567500103375</t>
  </si>
  <si>
    <t>4110850-0001 378 HAVAIANAS BRASIL LOGO white japanke 37,5</t>
  </si>
  <si>
    <t>7891109342367</t>
  </si>
  <si>
    <t>04801411567500103355</t>
  </si>
  <si>
    <t>4110850-0001 356 HAVAIANAS BRASIL LOGO white japanke 35,5</t>
  </si>
  <si>
    <t>7891109342350</t>
  </si>
  <si>
    <t>04801411567500103435</t>
  </si>
  <si>
    <t>4110850-0001 434 HAVAIANAS BRASIL LOGO white japanke 43,5</t>
  </si>
  <si>
    <t>7891109342398</t>
  </si>
  <si>
    <t>04801411567500103395</t>
  </si>
  <si>
    <t>4110850-0001 390 HAVAIANAS BRASIL LOGO white japanke 39,5</t>
  </si>
  <si>
    <t>7891109342374</t>
  </si>
  <si>
    <t>04801411567500103415</t>
  </si>
  <si>
    <t>4110850-0001 412 HAVAIANAS BRASIL LOGO white japanke 41,5</t>
  </si>
  <si>
    <t>7891109342381</t>
  </si>
  <si>
    <t>04801411585900101375</t>
  </si>
  <si>
    <t>4140714-0121 378 Havaianas YOU SAINT TROPEZ beige 00 japanke 37,5</t>
  </si>
  <si>
    <t>7890541872920</t>
  </si>
  <si>
    <t>04801411585900101415</t>
  </si>
  <si>
    <t>4140714-0121 412 Havaianas YOU SAINT TROPEZ beige 00 japanke 41,5</t>
  </si>
  <si>
    <t>7890541872951</t>
  </si>
  <si>
    <t>04801411585900101355</t>
  </si>
  <si>
    <t>4140714-0121 356 Havaianas YOU SAINT TROPEZ beige 00 japanke 35,5</t>
  </si>
  <si>
    <t>7890541872906</t>
  </si>
  <si>
    <t>04801411585900101390</t>
  </si>
  <si>
    <t>4140714-0121 390 Havaianas YOU SAINT TROPEZ beige 00 japanke 39</t>
  </si>
  <si>
    <t>7890541872937</t>
  </si>
  <si>
    <t>04801411586000101355</t>
  </si>
  <si>
    <t>4140714-1976 356 Havaianas YOU SAINT TROPEZ rust 00 japanke 35,5</t>
  </si>
  <si>
    <t>7890541774132</t>
  </si>
  <si>
    <t>04801411586000101375</t>
  </si>
  <si>
    <t>4140714-1976 378 Havaianas YOU SAINT TROPEZ rust 00 japanke 37,5</t>
  </si>
  <si>
    <t>7890541774194</t>
  </si>
  <si>
    <t>04801411591100101415</t>
  </si>
  <si>
    <t>4140714-0027 412 Havaianas YOU SAINT TROPEZ peach 00 japanke 41,5</t>
  </si>
  <si>
    <t>7893249757797</t>
  </si>
  <si>
    <t>04801411591100101355</t>
  </si>
  <si>
    <t>4140714-0027 356 Havaianas YOU SAINT TROPEZ peach 00 japanke 35,5</t>
  </si>
  <si>
    <t>7893249757766</t>
  </si>
  <si>
    <t>04801411591100101375</t>
  </si>
  <si>
    <t>4140714-0027 378 Havaianas YOU SAINT TROPEZ peach 00 japanke 37,5</t>
  </si>
  <si>
    <t>7893249757773</t>
  </si>
  <si>
    <t>04801411591100101390</t>
  </si>
  <si>
    <t>4140714-0027 390 Havaianas YOU SAINT TROPEZ peach 00 japanke 39</t>
  </si>
  <si>
    <t>7893249757780</t>
  </si>
  <si>
    <t>04801411599100101315</t>
  </si>
  <si>
    <t>4145125-3057 312 Havaianas KIDS MINECRAFT wht/blu com 00 japanke 31,5</t>
  </si>
  <si>
    <t>7909843593737</t>
  </si>
  <si>
    <t>04801411599000101290</t>
  </si>
  <si>
    <t>4145125-0121 290 Havaianas KIDS MINECRAFT beige 00 japanke 29</t>
  </si>
  <si>
    <t>7909843593607</t>
  </si>
  <si>
    <t>04801411599000101275</t>
  </si>
  <si>
    <t>4145125-0121 278 Havaianas KIDS MINECRAFT beige 00 japanke 27,5</t>
  </si>
  <si>
    <t>7909843593591</t>
  </si>
  <si>
    <t>04801411599900101390</t>
  </si>
  <si>
    <t>4147256-0090 390 Havaianas SLIM FLATFORM SPARKLE black 00 japanke 39</t>
  </si>
  <si>
    <t>7909690820123</t>
  </si>
  <si>
    <t>04801411599900101375</t>
  </si>
  <si>
    <t>4147256-0090 378 Havaianas SLIM FLATFORM SPARKLE black 00 japanke 37,5</t>
  </si>
  <si>
    <t>7909690820116</t>
  </si>
  <si>
    <t>04801411576800101375</t>
  </si>
  <si>
    <t>4119875-3742 378 HAVAIANAS SLIM LOGO METALLIC wht/sl/sl 00 japanke 37,5</t>
  </si>
  <si>
    <t>7893249464510</t>
  </si>
  <si>
    <t>04801411593600101375</t>
  </si>
  <si>
    <t>4146093-0154 378 Havaianas SLIM SPARKLE II snd gry 00 japanke 37,5</t>
  </si>
  <si>
    <t>7909690087472</t>
  </si>
  <si>
    <t>04801411591800101375</t>
  </si>
  <si>
    <t>4145480-0090 378 Havaianas SLIM LEOPARD black 00 japanke 37,5</t>
  </si>
  <si>
    <t>7893249594842</t>
  </si>
  <si>
    <t>04801411591900101375</t>
  </si>
  <si>
    <t>4145480-1069 378 Havaianas SLIM LEOPARD blk blk 00 japanke 37,5</t>
  </si>
  <si>
    <t>7893249594941</t>
  </si>
  <si>
    <t>04801411591900101355</t>
  </si>
  <si>
    <t>4145480-1069 356 Havaianas SLIM LEOPARD blk blk 00 japanke 35,5</t>
  </si>
  <si>
    <t>7893249594934</t>
  </si>
  <si>
    <t>04801411591800101355</t>
  </si>
  <si>
    <t>4145480-0090 356 Havaianas SLIM LEOPARD black 00 japanke 35,5</t>
  </si>
  <si>
    <t>7893249594835</t>
  </si>
  <si>
    <t>04801411576700101355</t>
  </si>
  <si>
    <t>4119875-3655 356 HAVAIANAS SLIM LOGO METALLIC rs nu/gld 00 japanke 35,5</t>
  </si>
  <si>
    <t>7893249464350</t>
  </si>
  <si>
    <t>04801411597000101375</t>
  </si>
  <si>
    <t>4146975-4057 378 Havaianas SLIM GLITTER II black/dk gr 00 japanke 37,5</t>
  </si>
  <si>
    <t>7909690029618</t>
  </si>
  <si>
    <t>04801411597000101355</t>
  </si>
  <si>
    <t>4146975-4057 356 Havaianas SLIM GLITTER II black/dk gr 00 japanke 35,5</t>
  </si>
  <si>
    <t>7909690029601</t>
  </si>
  <si>
    <t>04801411596900101375</t>
  </si>
  <si>
    <t>4146975-3606 378 Havaianas SLIM GLITTER II ballet rose/ go bl 00 japanke 37,5</t>
  </si>
  <si>
    <t>7909690029267</t>
  </si>
  <si>
    <t>04801411596900101415</t>
  </si>
  <si>
    <t>4146975-3606 412 Havaianas SLIM GLITTER II ballet rose/ go bl 00 japanke 41,5</t>
  </si>
  <si>
    <t>7909690029564</t>
  </si>
  <si>
    <t>04801411596900101355</t>
  </si>
  <si>
    <t>4146975-3606 356 Havaianas SLIM GLITTER II ballet rose/ go bl 00 japanke 35,5</t>
  </si>
  <si>
    <t>7909690029250</t>
  </si>
  <si>
    <t>04801411568300101355</t>
  </si>
  <si>
    <t>4000030-0076 356 HAVAIANAS SLIM ballet ros 00 japanke 35,5</t>
  </si>
  <si>
    <t>7893249567075</t>
  </si>
  <si>
    <t>04802000006300101001</t>
  </si>
  <si>
    <t>4146869-0172  Havaianas EARPHONE DISNEY CL black red 00 torba nv</t>
  </si>
  <si>
    <t>7909843720119</t>
  </si>
  <si>
    <t>torba</t>
  </si>
  <si>
    <t>04802000007100101001</t>
  </si>
  <si>
    <t>4148120-0090  Havaianas EASY BELT black 00 torba</t>
  </si>
  <si>
    <t>7909843501671</t>
  </si>
  <si>
    <t>04802000004600101001</t>
  </si>
  <si>
    <t>4146869-0090 Havaianas EARPHONE DISNEY CLASSICS black 00 torba</t>
  </si>
  <si>
    <t>7909690347675</t>
  </si>
  <si>
    <t>04802000003100101001</t>
  </si>
  <si>
    <t>4145429-0090  Havaianas MINI BAG LOGO black 00 torba</t>
  </si>
  <si>
    <t>7893249146690</t>
  </si>
  <si>
    <t>04802000005200101001</t>
  </si>
  <si>
    <t>4145429-0891 NV Havaianas MINI BAG LOGO olive 00 torba</t>
  </si>
  <si>
    <t>7909690287964</t>
  </si>
  <si>
    <t>04802000005300101001</t>
  </si>
  <si>
    <t>4145429-5647 NV Havaianas MINI BAG LOGO ceramic blue 00 torba</t>
  </si>
  <si>
    <t>7909690287971</t>
  </si>
  <si>
    <t>04802000002800101001</t>
  </si>
  <si>
    <t>4141386-0642  Havaianas MINI PLUS COOL METALLIC ice blue 00 torba</t>
  </si>
  <si>
    <t>7893249147024</t>
  </si>
  <si>
    <t>04802000006000101001</t>
  </si>
  <si>
    <t>4146868-0020  Havaianas BAG CHARM DISNEY CL red 00 torba nv</t>
  </si>
  <si>
    <t>7909843720096</t>
  </si>
  <si>
    <t>04802000004200101001</t>
  </si>
  <si>
    <t>4145433-0090 NV Havaianas MINI BAG PLUS SHINE black 00 torba</t>
  </si>
  <si>
    <t>7893249146799</t>
  </si>
  <si>
    <t>04802000005700101001</t>
  </si>
  <si>
    <t>4145429-3497  Havaianas MINI BAG LOGO light lime 00 torba nv</t>
  </si>
  <si>
    <t>7909843614487</t>
  </si>
  <si>
    <t>04802000005500101001</t>
  </si>
  <si>
    <t>4141386-0071  Havaianas MINI BAG PLUS COOL MET golden blush 00 torba nv</t>
  </si>
  <si>
    <t>7909843614418</t>
  </si>
  <si>
    <t>04802000004500101001</t>
  </si>
  <si>
    <t>4146869-0023 NV Havaianas EARPHONE DISNEY CLASSICS yellow 00 torba</t>
  </si>
  <si>
    <t>7909690347668</t>
  </si>
  <si>
    <t>09002000022400101001</t>
  </si>
  <si>
    <t>079514-01  Puma Patch blk 00 ruksak nv</t>
  </si>
  <si>
    <t>4065452953218</t>
  </si>
  <si>
    <t>RUKSAK</t>
  </si>
  <si>
    <t>13601000149300101001</t>
  </si>
  <si>
    <t>Old Skool Drop V  VN0A5KHPLKZ1 dress blues 00 torba</t>
  </si>
  <si>
    <t>195441325314</t>
  </si>
  <si>
    <t>19501000045600101001</t>
  </si>
  <si>
    <t>11071-00919 Insulated Pop Quiz rvncros Cooler 12p torba</t>
  </si>
  <si>
    <t>828432564798</t>
  </si>
  <si>
    <t>11220000062300101001</t>
  </si>
  <si>
    <t>SKTT8241 Skechers  MLT 00 ruksak nv</t>
  </si>
  <si>
    <t>196989546896</t>
  </si>
  <si>
    <t>11220000062400101001</t>
  </si>
  <si>
    <t>SKTT8216 Skechers  MLT 00 ruksak nv</t>
  </si>
  <si>
    <t>196989546919</t>
  </si>
  <si>
    <t>11220000043200101001</t>
  </si>
  <si>
    <t>SKTT6929 Skechers  PKMT 00 ruksak</t>
  </si>
  <si>
    <t>194880106966</t>
  </si>
  <si>
    <t>11220000052600101001</t>
  </si>
  <si>
    <t>SKCH7684 Skechers  BLK 00 ruksak</t>
  </si>
  <si>
    <t>195969870013</t>
  </si>
  <si>
    <t>11220000056300101001</t>
  </si>
  <si>
    <t>SKCH6982 Skechers  GRMT 00 ruksak</t>
  </si>
  <si>
    <t>196311823947</t>
  </si>
  <si>
    <t>19501000025400101001</t>
  </si>
  <si>
    <t>10005-00007 He Settlement bb 00 ruksak</t>
  </si>
  <si>
    <t>828432005277</t>
  </si>
  <si>
    <t>09002000023500101001</t>
  </si>
  <si>
    <t>090108-01  Puma Phase 75 Years black 00 ruksak nv</t>
  </si>
  <si>
    <t>4099683457153</t>
  </si>
  <si>
    <t>23001000002100201001</t>
  </si>
  <si>
    <t>23505 Fj Kn Kanken 326 ox red 00 jastučići za ramena</t>
  </si>
  <si>
    <t>7323450522391</t>
  </si>
  <si>
    <t>jastučići za ramena</t>
  </si>
  <si>
    <t>23001000002100301001</t>
  </si>
  <si>
    <t>23505 Fj Kn Kanken 501 sky blue 00 jastučići za ramena</t>
  </si>
  <si>
    <t>7323450752767</t>
  </si>
  <si>
    <t>23001000002000101001</t>
  </si>
  <si>
    <t>23633 Fj Kn Kanken Sling 972 o sur 00 ruksak</t>
  </si>
  <si>
    <t>7323450680152</t>
  </si>
  <si>
    <t>13601000150600101001</t>
  </si>
  <si>
    <t>Old Skool II  VN0A5KHQY8T1 dr blu tr rd 00 ruksak</t>
  </si>
  <si>
    <t>196244870704</t>
  </si>
  <si>
    <t>13601000150800101001</t>
  </si>
  <si>
    <t>Old Skool II  VN0A5KHQ7WM1 true blue 00 ruksak</t>
  </si>
  <si>
    <t>196244870674</t>
  </si>
  <si>
    <t>19501000002500101001</t>
  </si>
  <si>
    <t>10011-00007 He POP QUIZ POLY NAVY bb 00 ruksak</t>
  </si>
  <si>
    <t>828432005666</t>
  </si>
  <si>
    <t>13601000160000101001</t>
  </si>
  <si>
    <t>Construct Skool B  VN0A5FHWHU0 blk/wht 00 ruksak nv</t>
  </si>
  <si>
    <t>195441327493</t>
  </si>
  <si>
    <t>13601000162100101001</t>
  </si>
  <si>
    <t>Alumni B  VN0A7UEOBLK blk 00 ruksak nv</t>
  </si>
  <si>
    <t>196244184023</t>
  </si>
  <si>
    <t>13601000167300101001</t>
  </si>
  <si>
    <t>Old Skool Drop V  VN0A5KHP97I cl camo 00 ruksak nv</t>
  </si>
  <si>
    <t>196573560802</t>
  </si>
  <si>
    <t>23001000002600201001</t>
  </si>
  <si>
    <t>23618 Fj Kn Kanken Art Sling 983-984 p f co ruksak</t>
  </si>
  <si>
    <t>7323450749149</t>
  </si>
  <si>
    <t>19501000002700101001</t>
  </si>
  <si>
    <t>10014-00006 He LITTLE AMERICA POLY GREY bb 00 ruksak</t>
  </si>
  <si>
    <t>828432010448</t>
  </si>
  <si>
    <t>23001000002300101001</t>
  </si>
  <si>
    <t>23615 Fj Kn Kanken Art 981-982 co l sky ruksak</t>
  </si>
  <si>
    <t>7323450762230</t>
  </si>
  <si>
    <t>22301000041900301001</t>
  </si>
  <si>
    <t>1800 ad bu BARTS Kallet 11 rust 00 ruksak nv</t>
  </si>
  <si>
    <t>8717457877971</t>
  </si>
  <si>
    <t>19501000045300201001</t>
  </si>
  <si>
    <t>11066-02077 Insulated Alex Zip Hers ash rose torba</t>
  </si>
  <si>
    <t>828432564620</t>
  </si>
  <si>
    <t>13601000153800101001</t>
  </si>
  <si>
    <t>Vans League Bench  VN00061TY28 blk wht 00 ruksak nv</t>
  </si>
  <si>
    <t>196571679261</t>
  </si>
  <si>
    <t>13601000138900101001</t>
  </si>
  <si>
    <t>OLD SKOOL CHECK  VN0A5KHRY281 blk wht 00 ruksak</t>
  </si>
  <si>
    <t>195441325291</t>
  </si>
  <si>
    <t>19501000045800101001</t>
  </si>
  <si>
    <t>10972-05487 Andy War Eco H Little America flowers ruksak</t>
  </si>
  <si>
    <t>828432536498</t>
  </si>
  <si>
    <t>22301000042100201001</t>
  </si>
  <si>
    <t>1814 ad bw BARTS Fennou Clutch 11 rust 00 torba nv</t>
  </si>
  <si>
    <t>8717457877797</t>
  </si>
  <si>
    <t>22301000042200201001</t>
  </si>
  <si>
    <t>1815 ad bw BARTS Fennou Shopper 11 rust 00 torba nv</t>
  </si>
  <si>
    <t>8717457877827</t>
  </si>
  <si>
    <t>22301000042300201001</t>
  </si>
  <si>
    <t>1816 ad bw BARTS Fennou Shoulderbag 11 rust 00 torba nv</t>
  </si>
  <si>
    <t>8717457877858</t>
  </si>
  <si>
    <t>22301000042300301001</t>
  </si>
  <si>
    <t>1816 ad bw BARTS Fennou Shoulderbag 24 lgh brown 00 torba nv</t>
  </si>
  <si>
    <t>8717457877865</t>
  </si>
  <si>
    <t>22301000042400101001</t>
  </si>
  <si>
    <t>1824 ad bw BARTS Salwena Shopper 01 black 00 torba nv</t>
  </si>
  <si>
    <t>8717457877742</t>
  </si>
  <si>
    <t>22301000042400201001</t>
  </si>
  <si>
    <t>1824 ad bw BARTS Salwena Shopper 24 lgh brown 00 torba nv</t>
  </si>
  <si>
    <t>8717457877773</t>
  </si>
  <si>
    <t>22301000042200301001</t>
  </si>
  <si>
    <t>1815 ad bw BARTS Fennou Shopper 24 lgh brown 00 torba nv</t>
  </si>
  <si>
    <t>8717457877834</t>
  </si>
  <si>
    <t>22301000042200101001</t>
  </si>
  <si>
    <t>1815 ad bw BARTS Fennou Shopper 07 beige 00 torba nv</t>
  </si>
  <si>
    <t>8717457877810</t>
  </si>
  <si>
    <t>22301000036400201001</t>
  </si>
  <si>
    <t>bw-0391-ab BARTS Yukio Handbag 24 00 torba</t>
  </si>
  <si>
    <t>8717457821219</t>
  </si>
  <si>
    <t>22301000036400101001</t>
  </si>
  <si>
    <t>bw-0391-ab BARTS Yukio Handbag 09 00 torba</t>
  </si>
  <si>
    <t>8717457821202</t>
  </si>
  <si>
    <t>22301000022900201001</t>
  </si>
  <si>
    <t>4937 BARTS Eliess Hood 14-m 00 kapa</t>
  </si>
  <si>
    <t>8717457710223</t>
  </si>
  <si>
    <t>KAPA</t>
  </si>
  <si>
    <t>23703000007200101001</t>
  </si>
  <si>
    <t>HOBO BAG LJ NF2116 E0003 22222 Black 00 torba</t>
  </si>
  <si>
    <t>8057590729417</t>
  </si>
  <si>
    <t>22301000040500101001</t>
  </si>
  <si>
    <t>1217 ac bw BARTS Oceanz 10 cream 00 torba</t>
  </si>
  <si>
    <t>8717457840470</t>
  </si>
  <si>
    <t>22301000040500201001</t>
  </si>
  <si>
    <t>1217 ac bw BARTS Oceanz 35 multi 00 torba</t>
  </si>
  <si>
    <t>8717457840487</t>
  </si>
  <si>
    <t>22301000035600101001</t>
  </si>
  <si>
    <t>bw-4548-ab BARTS Augusti 01-b 00 kapa</t>
  </si>
  <si>
    <t>8717457652066</t>
  </si>
  <si>
    <t>22301000019200201050</t>
  </si>
  <si>
    <t>3549 BARTS Bhric 02-gr 00 rukavice xl</t>
  </si>
  <si>
    <t>8717457536847</t>
  </si>
  <si>
    <t>rukavice</t>
  </si>
  <si>
    <t>22301000022800201001</t>
  </si>
  <si>
    <t>4936 BARTS Cosenza 04-lb 00 šal</t>
  </si>
  <si>
    <t>8717457710186</t>
  </si>
  <si>
    <t>šal</t>
  </si>
  <si>
    <t>22301000041300201030</t>
  </si>
  <si>
    <t>2129 ad bm BARTS Jamaica 19-an 00 kapa M</t>
  </si>
  <si>
    <t>8717457703034</t>
  </si>
  <si>
    <t>22301000041400201001</t>
  </si>
  <si>
    <t>4420 ad bm BARTS Oslo 04 blue 00 kapa</t>
  </si>
  <si>
    <t>8717457705557</t>
  </si>
  <si>
    <t>22301000033700101001</t>
  </si>
  <si>
    <t>bw-0277-ab BARTS Floora Scarf 10 00 šal</t>
  </si>
  <si>
    <t>8717457808913</t>
  </si>
  <si>
    <t>22301000019600101001</t>
  </si>
  <si>
    <t>4857 BARTS Austil 11-o 00 šal</t>
  </si>
  <si>
    <t>8717457707377</t>
  </si>
  <si>
    <t>22301000020200301001</t>
  </si>
  <si>
    <t>4893 BARTS Joshuar 19-dh 00 šal</t>
  </si>
  <si>
    <t>8717457708473</t>
  </si>
  <si>
    <t>22301000018700301001</t>
  </si>
  <si>
    <t>0087 BARTS Twister 03-n 00 šal</t>
  </si>
  <si>
    <t>8717457207501</t>
  </si>
  <si>
    <t>22301000034100201360</t>
  </si>
  <si>
    <t>bw-0298-ab BARTS Lukky Slippers 09 00 papuče 36-37</t>
  </si>
  <si>
    <t>8717457810121</t>
  </si>
  <si>
    <t>22301000018700201001</t>
  </si>
  <si>
    <t>0087 BARTS Twister 02-hg 00 šal</t>
  </si>
  <si>
    <t>8717457126215</t>
  </si>
  <si>
    <t>22301000020200101001</t>
  </si>
  <si>
    <t>4893 BARTS Joshuar 01-b 00 šal</t>
  </si>
  <si>
    <t>8717457708459</t>
  </si>
  <si>
    <t>22301000020200201001</t>
  </si>
  <si>
    <t>4893 BARTS Joshuar 04-b 00 šal</t>
  </si>
  <si>
    <t>8717457708466</t>
  </si>
  <si>
    <t>22301000041400101030</t>
  </si>
  <si>
    <t>4420 ad bm BARTS Oslo 01 black 00 kapa M</t>
  </si>
  <si>
    <t>8717457647383</t>
  </si>
  <si>
    <t>22301000027400101001</t>
  </si>
  <si>
    <t>5002 z BARTS Tasita 11 rust 00 traka za glavu</t>
  </si>
  <si>
    <t>8717457754739</t>
  </si>
  <si>
    <t>traka za glavu</t>
  </si>
  <si>
    <t>22301000041100201001</t>
  </si>
  <si>
    <t>0537 ad bm BARTS Wyon 03 navy 00 kapa nv</t>
  </si>
  <si>
    <t>8717457814365</t>
  </si>
  <si>
    <t>22301000027200701001</t>
  </si>
  <si>
    <t>bw-4952 z BARTS Jasmin 26 lipstick 00 traka za glavu</t>
  </si>
  <si>
    <t>8717457710841</t>
  </si>
  <si>
    <t>22301000035100301001</t>
  </si>
  <si>
    <t>bw-4952-ab BARTS Jasmin 14 d cel 00 traka za glavu</t>
  </si>
  <si>
    <t>8717457754517</t>
  </si>
  <si>
    <t>22301000021600201001</t>
  </si>
  <si>
    <t>3528 BARTS Yogi Hb 26-l 00 kapa</t>
  </si>
  <si>
    <t>8717457704215</t>
  </si>
  <si>
    <t>22301000027500601001</t>
  </si>
  <si>
    <t>5792 z BARTS Anye 25 burgundy 00 traka za glavu</t>
  </si>
  <si>
    <t>8717457758553</t>
  </si>
  <si>
    <t>22301000041200201001</t>
  </si>
  <si>
    <t>1994 ad bm BARTS David 03 navy 00 kapa nv</t>
  </si>
  <si>
    <t>8717457702921</t>
  </si>
  <si>
    <t>22301000041200301001</t>
  </si>
  <si>
    <t>1994 ad bm BARTS David 19 d hthr 00 kapa nv</t>
  </si>
  <si>
    <t>8717457642302</t>
  </si>
  <si>
    <t>22301000027500501001</t>
  </si>
  <si>
    <t>5792 z BARTS Anye 17 yellow 00 traka za glavu</t>
  </si>
  <si>
    <t>8717457758546</t>
  </si>
  <si>
    <t>22301000018800201001</t>
  </si>
  <si>
    <t>0401 BARTS Twister 02-hg 00 rukavice</t>
  </si>
  <si>
    <t>8717457170423</t>
  </si>
  <si>
    <t>22301000041100101001</t>
  </si>
  <si>
    <t>0537 ad bm BARTS Wyon 01 black 00 kapa nv</t>
  </si>
  <si>
    <t>8717457869846</t>
  </si>
  <si>
    <t>22301000041200101001</t>
  </si>
  <si>
    <t>1994 ad bm BARTS David 01 black 00 kapa nv</t>
  </si>
  <si>
    <t>8717457642296</t>
  </si>
  <si>
    <t>22301000030600101001</t>
  </si>
  <si>
    <t>5669 aa  BARTS Tamarama Shopper 01 black 00 torba</t>
  </si>
  <si>
    <t>8717457765957</t>
  </si>
  <si>
    <t>22301000039900201001</t>
  </si>
  <si>
    <t>5666 ac bw BARTS Morum 07 natural 00 torba</t>
  </si>
  <si>
    <t>8717457840661</t>
  </si>
  <si>
    <t>22301000040100201001</t>
  </si>
  <si>
    <t>1233 ac bw BARTS Mediteraz 07 natural 00 torba</t>
  </si>
  <si>
    <t>8717457840449</t>
  </si>
  <si>
    <t>22502000000900101001</t>
  </si>
  <si>
    <t>LS40013 Legends SWEATERS  wht blk 00 kapa</t>
  </si>
  <si>
    <t>3858892542651</t>
  </si>
  <si>
    <t>13604000179400101075</t>
  </si>
  <si>
    <t>Classic Slip-On 9  VN0A3JEX9R8 anfc b tiger 00 tenisice 7,5</t>
  </si>
  <si>
    <t>196014291470</t>
  </si>
  <si>
    <t>13604000179400101090</t>
  </si>
  <si>
    <t>Classic Slip-On 9  VN0A3JEX9R8 anfc b tiger 00 tenisice 9</t>
  </si>
  <si>
    <t>196014292125</t>
  </si>
  <si>
    <t>13604000148200101060</t>
  </si>
  <si>
    <t>Era  VN0A4U39WT71 (Neon) lemon tonic tr wht 00 tenisice 6</t>
  </si>
  <si>
    <t>194116285526</t>
  </si>
  <si>
    <t>13604000117600101070</t>
  </si>
  <si>
    <t>SK8-HI PLATFORM 2.0  VA3TKN6BT black/true white 00 tenisice 7</t>
  </si>
  <si>
    <t>190849926842</t>
  </si>
  <si>
    <t>13604000117600101075</t>
  </si>
  <si>
    <t>SK8-HI PLATFORM 2.0  VA3TKN6BT black/true white 00 tenisice 7,5</t>
  </si>
  <si>
    <t>190849927023</t>
  </si>
  <si>
    <t>13604000117600101045</t>
  </si>
  <si>
    <t>SK8-HI PLATFORM 2.0  VA3TKN6BT black/true white 00 tenisice 4,5</t>
  </si>
  <si>
    <t>190849926170</t>
  </si>
  <si>
    <t>13604000117600101085</t>
  </si>
  <si>
    <t>SK8-HI PLATFORM 2.0  VA3TKN6BT black/true white 00 tenisice 8,5</t>
  </si>
  <si>
    <t>190849927382</t>
  </si>
  <si>
    <t>13604000206300101060</t>
  </si>
  <si>
    <t>Lowland Cc Jmp  VN0A5KYF6BT srio blkw 00 tenisice 6</t>
  </si>
  <si>
    <t>196244836137</t>
  </si>
  <si>
    <t>13604000117600101055</t>
  </si>
  <si>
    <t>SK8-HI PLATFORM 2.0  VA3TKN6BT black/true white 00 tenisice 5,5</t>
  </si>
  <si>
    <t>190849926378</t>
  </si>
  <si>
    <t>13604000117600101060</t>
  </si>
  <si>
    <t>SK8-HI PLATFORM 2.0  VA3TKN6BT black/true white 00 tenisice 6</t>
  </si>
  <si>
    <t>190849926514</t>
  </si>
  <si>
    <t>13604000206600101075</t>
  </si>
  <si>
    <t>Lowland Cc  VN0A7TNLIYP sprt wtlks 00 tenisice 7,5</t>
  </si>
  <si>
    <t>196571267284</t>
  </si>
  <si>
    <t>13604000203200101085</t>
  </si>
  <si>
    <t>Era Vr3  VN0009QB0ZB twill blk 00 tenisice 8,5</t>
  </si>
  <si>
    <t>196573344778</t>
  </si>
  <si>
    <t>13604000203200101090</t>
  </si>
  <si>
    <t>Era Vr3  VN0009QB0ZB twill blk 00 tenisice 9</t>
  </si>
  <si>
    <t>196573345010</t>
  </si>
  <si>
    <t>13604000012101201055</t>
  </si>
  <si>
    <t>OLD SKOOL VD3HBKA blk/blk tenisice br.5,5</t>
  </si>
  <si>
    <t>700053843493</t>
  </si>
  <si>
    <t>13604000179800101050</t>
  </si>
  <si>
    <t>Classic Slip-On  VN000XG8AZV (Checkerboard) flax/trwht 00 tenisice 5</t>
  </si>
  <si>
    <t>196013231798</t>
  </si>
  <si>
    <t>13604000179800101080</t>
  </si>
  <si>
    <t>Classic Slip-On  VN000XG8AZV (Checkerboard) flax/trwht 00 tenisice 8</t>
  </si>
  <si>
    <t>196013232542</t>
  </si>
  <si>
    <t>13604000179800101075</t>
  </si>
  <si>
    <t>Classic Slip-On  VN000XG8AZV (Checkerboard) flax/trwht 00 tenisice 7,5</t>
  </si>
  <si>
    <t>196013231507</t>
  </si>
  <si>
    <t>13604000179800101055</t>
  </si>
  <si>
    <t>Classic Slip-On  VN000XG8AZV (Checkerboard) flax/trwht 00 tenisice 5,5</t>
  </si>
  <si>
    <t>196013231873</t>
  </si>
  <si>
    <t>13604000179800101060</t>
  </si>
  <si>
    <t>Classic Slip-On  VN000XG8AZV (Checkerboard) flax/trwht 00 tenisice 6</t>
  </si>
  <si>
    <t>196013231606</t>
  </si>
  <si>
    <t>13604000179800101085</t>
  </si>
  <si>
    <t>Classic Slip-On  VN000XG8AZV (Checkerboard) flax/trwht 00 tenisice 8,5</t>
  </si>
  <si>
    <t>196013232269</t>
  </si>
  <si>
    <t>13604000203200101095</t>
  </si>
  <si>
    <t>Era Vr3  VN0009QB0ZB twill blk 00 tenisice 9,5</t>
  </si>
  <si>
    <t>196573345058</t>
  </si>
  <si>
    <t>13604000206600101090</t>
  </si>
  <si>
    <t>Lowland Cc  VN0A7TNLIYP sprt wtlks 00 tenisice 9</t>
  </si>
  <si>
    <t>196571267659</t>
  </si>
  <si>
    <t>13604000117600101090</t>
  </si>
  <si>
    <t>SK8-HI PLATFORM 2.0  VA3TKN6BT black/true white 00 tenisice 9</t>
  </si>
  <si>
    <t>190849927528</t>
  </si>
  <si>
    <t>13604000012101201060</t>
  </si>
  <si>
    <t>OLD SKOOL VD3HBKA blk/blk tenisice br.6</t>
  </si>
  <si>
    <t>700053843509</t>
  </si>
  <si>
    <t>13604000012101201075</t>
  </si>
  <si>
    <t>OLD SKOOL VD3HBKA blk/blk tenisice br.7,5</t>
  </si>
  <si>
    <t>700053843530</t>
  </si>
  <si>
    <t>13604000179800101045</t>
  </si>
  <si>
    <t>Classic Slip-On  VN000XG8AZV (Checkerboard) flax/trwht 00 tenisice 4,5</t>
  </si>
  <si>
    <t>196013231309</t>
  </si>
  <si>
    <t>13604000179800101065</t>
  </si>
  <si>
    <t>Classic Slip-On  VN000XG8AZV (Checkerboard) flax/trwht 00 tenisice 6,5</t>
  </si>
  <si>
    <t>196013231408</t>
  </si>
  <si>
    <t>13604000179800101070</t>
  </si>
  <si>
    <t>Classic Slip-On  VN000XG8AZV (Checkerboard) flax/trwht 00 tenisice 7</t>
  </si>
  <si>
    <t>196013232337</t>
  </si>
  <si>
    <t>13604000179800101090</t>
  </si>
  <si>
    <t>Classic Slip-On  VN000XG8AZV (Checkerboard) flax/trwht 00 tenisice 9</t>
  </si>
  <si>
    <t>196013232399</t>
  </si>
  <si>
    <t>13604000067200101105</t>
  </si>
  <si>
    <t>OLD SKOOL VD3HNVY navy tenisice vel 10,5</t>
  </si>
  <si>
    <t>700053804258</t>
  </si>
  <si>
    <t>13604000067200101120</t>
  </si>
  <si>
    <t>OLD SKOOL VD3HNVY navy tenisice vel 12</t>
  </si>
  <si>
    <t>700053804289</t>
  </si>
  <si>
    <t>13604000067200101115</t>
  </si>
  <si>
    <t>OLD SKOOL VD3HNVY navy tenisice vel 11,5</t>
  </si>
  <si>
    <t>700053804272</t>
  </si>
  <si>
    <t>13604000067200101110</t>
  </si>
  <si>
    <t>OLD SKOOL VD3HNVY navy tenisice vel 11</t>
  </si>
  <si>
    <t>700053804265</t>
  </si>
  <si>
    <t>13604000201700101095</t>
  </si>
  <si>
    <t>Classic Slip-On 98 DX  VN0A7Q58BMC1 collina str multi 00 tenisice 9,5</t>
  </si>
  <si>
    <t>196571261268</t>
  </si>
  <si>
    <t>13604000201700101090</t>
  </si>
  <si>
    <t>Classic Slip-On 98 DX  VN0A7Q58BMC1 collina str multi 00 tenisice 9</t>
  </si>
  <si>
    <t>196571261220</t>
  </si>
  <si>
    <t>13604000201700101085</t>
  </si>
  <si>
    <t>Classic Slip-On 98 DX  VN0A7Q58BMC1 collina str multi 00 tenisice 8,5</t>
  </si>
  <si>
    <t>196571261176</t>
  </si>
  <si>
    <t>13604000206600101085</t>
  </si>
  <si>
    <t>Lowland Cc  VN0A7TNLIYP sprt wtlks 00 tenisice 8,5</t>
  </si>
  <si>
    <t>196571267567</t>
  </si>
  <si>
    <t>13604000117600101080</t>
  </si>
  <si>
    <t>SK8-HI PLATFORM 2.0  VA3TKN6BT black/true white 00 tenisice 8</t>
  </si>
  <si>
    <t>190849927221</t>
  </si>
  <si>
    <t>13604000201700101075</t>
  </si>
  <si>
    <t>Classic Slip-On 98 DX  VN0A7Q58BMC1 collina str multi 00 tenisice 7,5</t>
  </si>
  <si>
    <t>196571260964</t>
  </si>
  <si>
    <t>13604000067200101070</t>
  </si>
  <si>
    <t>OLD SKOOL VD3HNVY navy tenisice vel 7</t>
  </si>
  <si>
    <t>700053804067</t>
  </si>
  <si>
    <t>13604000067200101065</t>
  </si>
  <si>
    <t>OLD SKOOL VD3HNVY navy tenisice vel 6,5</t>
  </si>
  <si>
    <t>700053804050</t>
  </si>
  <si>
    <t>13604000067200101060</t>
  </si>
  <si>
    <t>OLD SKOOL VD3HNVY navy tenisice vel 6</t>
  </si>
  <si>
    <t>700053804043</t>
  </si>
  <si>
    <t>13604000067200101090</t>
  </si>
  <si>
    <t>OLD SKOOL VD3HNVY navy tenisice vel 9</t>
  </si>
  <si>
    <t>700053804142</t>
  </si>
  <si>
    <t>13604000067200101085</t>
  </si>
  <si>
    <t>OLD SKOOL VD3HNVY navy tenisice vel 8,5</t>
  </si>
  <si>
    <t>700053804135</t>
  </si>
  <si>
    <t>13604000189900101100</t>
  </si>
  <si>
    <t>La Costa Slide-On  VN0A5HFER6R chbd bl 00 natikače 10</t>
  </si>
  <si>
    <t>194905694126</t>
  </si>
  <si>
    <t>13604000189900101060</t>
  </si>
  <si>
    <t>La Costa Slide-On  VN0A5HFER6R chbd bl 00 natikače 6</t>
  </si>
  <si>
    <t>194905693860</t>
  </si>
  <si>
    <t>13604000186000101100</t>
  </si>
  <si>
    <t>La Costa Slide-On  VN0A5HFEA81 (cheetah) desert sun 00 natikače 10</t>
  </si>
  <si>
    <t>193390921700</t>
  </si>
  <si>
    <t>13604000199900101100</t>
  </si>
  <si>
    <t>La costa Slide-On  VN0A5HFEAXV1 true navy/ mrshm 00 natikače 10</t>
  </si>
  <si>
    <t>196012205882</t>
  </si>
  <si>
    <t>13604000199900101110</t>
  </si>
  <si>
    <t>La costa Slide-On  VN0A5HFEAXV1 true navy/ mrshm 00 natikače 11</t>
  </si>
  <si>
    <t>196012206018</t>
  </si>
  <si>
    <t>13604000189900101050</t>
  </si>
  <si>
    <t>La Costa Slide-On  VN0A5HFER6R chbd bl 00 natikače 5</t>
  </si>
  <si>
    <t>194905693808</t>
  </si>
  <si>
    <t>13604000189900101110</t>
  </si>
  <si>
    <t>La Costa Slide-On  VN0A5HFER6R chbd bl 00 natikače 11</t>
  </si>
  <si>
    <t>194905694157</t>
  </si>
  <si>
    <t>13604000067200101075</t>
  </si>
  <si>
    <t>OLD SKOOL VD3HNVY navy tenisice vel 7,5</t>
  </si>
  <si>
    <t>700053804074</t>
  </si>
  <si>
    <t>13604000067200101080</t>
  </si>
  <si>
    <t>OLD SKOOL VD3HNVY navy tenisice vel 8</t>
  </si>
  <si>
    <t>700053804128</t>
  </si>
  <si>
    <t>13604000189900101090</t>
  </si>
  <si>
    <t>La Costa Slide-On  VN0A5HFER6R chbd bl 00 natikače 9</t>
  </si>
  <si>
    <t>194905694065</t>
  </si>
  <si>
    <t>13604000186000101050</t>
  </si>
  <si>
    <t>La Costa Slide-On  VN0A5HFEA81 (cheetah) desert sun 00 natikače 5</t>
  </si>
  <si>
    <t>193390921212</t>
  </si>
  <si>
    <t>13604000031900101035</t>
  </si>
  <si>
    <t>AUTHENTIC VEE3BLK black 00 tenisice 3,5</t>
  </si>
  <si>
    <t>700053287921</t>
  </si>
  <si>
    <t>13604000148200101085</t>
  </si>
  <si>
    <t>Era  VN0A4U39WT71 (Neon) lemon tonic tr wht 00 tenisice 8,5</t>
  </si>
  <si>
    <t>194116285779</t>
  </si>
  <si>
    <t>13604000031900101075</t>
  </si>
  <si>
    <t>AUTHENTIC VEE3BLK black 00 tenisice 7,5</t>
  </si>
  <si>
    <t>700053288522</t>
  </si>
  <si>
    <t>13604000148200101065</t>
  </si>
  <si>
    <t>Era  VN0A4U39WT71 (Neon) lemon tonic tr wht 00 tenisice 6,5</t>
  </si>
  <si>
    <t>194116285588</t>
  </si>
  <si>
    <t>13604000186000101090</t>
  </si>
  <si>
    <t>La Costa Slide-On  VN0A5HFEA81 (cheetah) desert sun 00 natikače 9</t>
  </si>
  <si>
    <t>193390921588</t>
  </si>
  <si>
    <t>13604000148000101070</t>
  </si>
  <si>
    <t>Era  VN0A4U39WT51 (Neon) green gecko tr wht 00 tenisice 7</t>
  </si>
  <si>
    <t>194116293743</t>
  </si>
  <si>
    <t>13604000186000101070</t>
  </si>
  <si>
    <t>La Costa Slide-On  VN0A5HFEA81 (cheetah) desert sun 00 natikače 7</t>
  </si>
  <si>
    <t>193390921373</t>
  </si>
  <si>
    <t>13604000186000101060</t>
  </si>
  <si>
    <t>La Costa Slide-On  VN0A5HFEA81 (cheetah) desert sun 00 natikače 6</t>
  </si>
  <si>
    <t>193390921281</t>
  </si>
  <si>
    <t>13604000031900101080</t>
  </si>
  <si>
    <t>AUTHENTIC VEE3BLK black 00 tenisice 8</t>
  </si>
  <si>
    <t>700053288539</t>
  </si>
  <si>
    <t>13604000031900101060</t>
  </si>
  <si>
    <t>AUTHENTIC VEE3BLK black 00 tenisice 6</t>
  </si>
  <si>
    <t>700053287976</t>
  </si>
  <si>
    <t>13604000031900101055</t>
  </si>
  <si>
    <t>AUTHENTIC VEE3BLK black 00 tenisice 5,5</t>
  </si>
  <si>
    <t>700053287969</t>
  </si>
  <si>
    <t>13604000031901101060</t>
  </si>
  <si>
    <t>AUTHENTIC VEE3RED red 00 tenisice 6</t>
  </si>
  <si>
    <t>700053288683</t>
  </si>
  <si>
    <t>13604000148000101055</t>
  </si>
  <si>
    <t>Era  VN0A4U39WT51 (Neon) green gecko tr wht 00 tenisice 5,5</t>
  </si>
  <si>
    <t>194116293538</t>
  </si>
  <si>
    <t>13604000199900101050</t>
  </si>
  <si>
    <t>La costa Slide-On  VN0A5HFEAXV1 true navy/ mrshm 00 natikače 5</t>
  </si>
  <si>
    <t>196012204793</t>
  </si>
  <si>
    <t>13604000199900101070</t>
  </si>
  <si>
    <t>La costa Slide-On  VN0A5HFEAXV1 true navy/ mrshm 00 natikače 7</t>
  </si>
  <si>
    <t>196012205165</t>
  </si>
  <si>
    <t>13604000179400101085</t>
  </si>
  <si>
    <t>Classic Slip-On 9  VN0A3JEX9R8 anfc b tiger 00 tenisice 8,5</t>
  </si>
  <si>
    <t>196014291906</t>
  </si>
  <si>
    <t>13604000179400101055</t>
  </si>
  <si>
    <t>Classic Slip-On 9  VN0A3JEX9R8 anfc b tiger 00 tenisice 5,5</t>
  </si>
  <si>
    <t>196014290794</t>
  </si>
  <si>
    <t>13604000179400101050</t>
  </si>
  <si>
    <t>Classic Slip-On 9  VN0A3JEX9R8 anfc b tiger 00 tenisice 5</t>
  </si>
  <si>
    <t>196014290480</t>
  </si>
  <si>
    <t>13604000206600101100</t>
  </si>
  <si>
    <t>Lowland Cc  VN0A7TNLIYP sprt wtlks 00 tenisice 10</t>
  </si>
  <si>
    <t>196571267840</t>
  </si>
  <si>
    <t>23901000002700401060</t>
  </si>
  <si>
    <t>1125731 UGG Drizlita dfrt 00 čizme 6</t>
  </si>
  <si>
    <t>196565220608</t>
  </si>
  <si>
    <t>23901000002700401090</t>
  </si>
  <si>
    <t>1125731 UGG Drizlita dfrt 00 čizme 9</t>
  </si>
  <si>
    <t>196565220660</t>
  </si>
  <si>
    <t>23901000003700101400</t>
  </si>
  <si>
    <t>1144059 UGG Classic Brellah Mini blk 00 čizme 40</t>
  </si>
  <si>
    <t>196565778437</t>
  </si>
  <si>
    <t>23901000002800101060</t>
  </si>
  <si>
    <t>1133881 UGG Ashton High Chelsea blk 00 čizme 6</t>
  </si>
  <si>
    <t>195719710071</t>
  </si>
  <si>
    <t>23901000003700301360</t>
  </si>
  <si>
    <t>1144059 UGG Classic Brellah Mini msjs 00 čizme 36</t>
  </si>
  <si>
    <t>196565778581</t>
  </si>
  <si>
    <t>23901000001300101050</t>
  </si>
  <si>
    <t>1112397 UGG Sheena blk 00 čizme 5</t>
  </si>
  <si>
    <t>194715113732</t>
  </si>
  <si>
    <t>23901000002700401100</t>
  </si>
  <si>
    <t>1125731 UGG Drizlita dfrt 00 čizme 10</t>
  </si>
  <si>
    <t>196565220677</t>
  </si>
  <si>
    <t>11219000247300701370</t>
  </si>
  <si>
    <t>73690 Skechers  YEL 00 tenisice 37</t>
  </si>
  <si>
    <t>193642531428</t>
  </si>
  <si>
    <t>11219000461700101395</t>
  </si>
  <si>
    <t>177984 Skechers  WMLT 00 tenisice 39,5</t>
  </si>
  <si>
    <t>196989088327</t>
  </si>
  <si>
    <t>11219000461700101400</t>
  </si>
  <si>
    <t>177984 Skechers  WMLT 00 tenisice 40</t>
  </si>
  <si>
    <t>196989088334</t>
  </si>
  <si>
    <t>11219000461700101390</t>
  </si>
  <si>
    <t>177984 Skechers  WMLT 00 tenisice 39</t>
  </si>
  <si>
    <t>196989088310</t>
  </si>
  <si>
    <t>11219000461800101360</t>
  </si>
  <si>
    <t>177987 Skechers  MLT 00 tenisice 36</t>
  </si>
  <si>
    <t>196989088631</t>
  </si>
  <si>
    <t>11219000417100101410</t>
  </si>
  <si>
    <t>155522 Skechers  WBK 00 tenisice 41</t>
  </si>
  <si>
    <t>196311323560</t>
  </si>
  <si>
    <t>11219000247302001400</t>
  </si>
  <si>
    <t>73690 Skechers  LTBL 00 tenisice 40</t>
  </si>
  <si>
    <t>196642574051</t>
  </si>
  <si>
    <t>11219000247302001380</t>
  </si>
  <si>
    <t>73690 Skechers  LTBL 00 tenisice 38</t>
  </si>
  <si>
    <t>196642574013</t>
  </si>
  <si>
    <t>11219000247302001370</t>
  </si>
  <si>
    <t>73690 Skechers  LTBL 00 tenisice 37</t>
  </si>
  <si>
    <t>196642573993</t>
  </si>
  <si>
    <t>11219000247300201380</t>
  </si>
  <si>
    <t>73690 Skechers  RED 00 tenisice 38</t>
  </si>
  <si>
    <t>193113018441</t>
  </si>
  <si>
    <t>11219000247300201360</t>
  </si>
  <si>
    <t>73690 Skechers  RED 00 tenisice 36</t>
  </si>
  <si>
    <t>193113018403</t>
  </si>
  <si>
    <t>11219000247300201370</t>
  </si>
  <si>
    <t>73690 Skechers  RED 00 tenisice 37</t>
  </si>
  <si>
    <t>193113018427</t>
  </si>
  <si>
    <t>11219000247300201375</t>
  </si>
  <si>
    <t>73690 Skechers  RED 00 tenisice 37,5</t>
  </si>
  <si>
    <t>193113018434</t>
  </si>
  <si>
    <t>11219000247301901380</t>
  </si>
  <si>
    <t>73690 Skechers  MAG 00 tenisice 38</t>
  </si>
  <si>
    <t>196989416915</t>
  </si>
  <si>
    <t>11219000247301901370</t>
  </si>
  <si>
    <t>73690 Skechers  MAG 00 tenisice 37</t>
  </si>
  <si>
    <t>196989416892</t>
  </si>
  <si>
    <t>11219000247302001375</t>
  </si>
  <si>
    <t>73690 Skechers  LTBL 00 tenisice 37,5</t>
  </si>
  <si>
    <t>196642574006</t>
  </si>
  <si>
    <t>11219000247301801400</t>
  </si>
  <si>
    <t>73690 Skechers  PNK 00 tenisice 40</t>
  </si>
  <si>
    <t>196642222679</t>
  </si>
  <si>
    <t>11219000417100101370</t>
  </si>
  <si>
    <t>155522 Skechers  WBK 00 tenisice 37</t>
  </si>
  <si>
    <t>196311323492</t>
  </si>
  <si>
    <t>11219000417100101400</t>
  </si>
  <si>
    <t>155522 Skechers  WBK 00 tenisice 40</t>
  </si>
  <si>
    <t>196311323553</t>
  </si>
  <si>
    <t>11219000247301801380</t>
  </si>
  <si>
    <t>73690 Skechers  PNK 00 tenisice 38</t>
  </si>
  <si>
    <t>196642222631</t>
  </si>
  <si>
    <t>11219000247301801390</t>
  </si>
  <si>
    <t>73690 Skechers  PNK 00 tenisice 39</t>
  </si>
  <si>
    <t>196642222655</t>
  </si>
  <si>
    <t>11219000247301801385</t>
  </si>
  <si>
    <t>73690 Skechers  PNK 00 tenisice 38,5</t>
  </si>
  <si>
    <t>196642222648</t>
  </si>
  <si>
    <t>11219000247301801375</t>
  </si>
  <si>
    <t>73690 Skechers  PNK 00 tenisice 37,5</t>
  </si>
  <si>
    <t>196642222624</t>
  </si>
  <si>
    <t>11219000247301801410</t>
  </si>
  <si>
    <t>73690 Skechers  PNK 00 tenisice 41</t>
  </si>
  <si>
    <t>196642222686</t>
  </si>
  <si>
    <t>11219000247301801360</t>
  </si>
  <si>
    <t>73690 Skechers  PNK 00 tenisice 36</t>
  </si>
  <si>
    <t>196642222594</t>
  </si>
  <si>
    <t>11219000416900101375</t>
  </si>
  <si>
    <t>155513 Skechers  WHT 00 tenisice 37,5</t>
  </si>
  <si>
    <t>195204461280</t>
  </si>
  <si>
    <t>11219000416900101390</t>
  </si>
  <si>
    <t>155513 Skechers  WHT 00 tenisice 39</t>
  </si>
  <si>
    <t>195204461310</t>
  </si>
  <si>
    <t>11219000247301801395</t>
  </si>
  <si>
    <t>73690 Skechers  PNK 00 tenisice 39,5</t>
  </si>
  <si>
    <t>196642222662</t>
  </si>
  <si>
    <t>11219000369500201390</t>
  </si>
  <si>
    <t>155507 Skechers  WRPK 00 tenisice 39</t>
  </si>
  <si>
    <t>195969517468</t>
  </si>
  <si>
    <t>11219000461800101400</t>
  </si>
  <si>
    <t>177987 Skechers  MLT 00 tenisice 40</t>
  </si>
  <si>
    <t>196989088716</t>
  </si>
  <si>
    <t>11219000461800101390</t>
  </si>
  <si>
    <t>177987 Skechers  MLT 00 tenisice 39</t>
  </si>
  <si>
    <t>196989088693</t>
  </si>
  <si>
    <t>11219000369500201380</t>
  </si>
  <si>
    <t>155507 Skechers  WRPK 00 tenisice 38</t>
  </si>
  <si>
    <t>195969517444</t>
  </si>
  <si>
    <t>11219000247300701380</t>
  </si>
  <si>
    <t>73690 Skechers  YEL 00 tenisice 38</t>
  </si>
  <si>
    <t>193642531442</t>
  </si>
  <si>
    <t>11219000247300701410</t>
  </si>
  <si>
    <t>73690 Skechers  YEL 00 tenisice 41</t>
  </si>
  <si>
    <t>193642531497</t>
  </si>
  <si>
    <t>11219000247300701375</t>
  </si>
  <si>
    <t>73690 Skechers  YEL 00 tenisice 37,5</t>
  </si>
  <si>
    <t>193642531435</t>
  </si>
  <si>
    <t>11219000461800101370</t>
  </si>
  <si>
    <t>177987 Skechers  MLT 00 tenisice 37</t>
  </si>
  <si>
    <t>196989088655</t>
  </si>
  <si>
    <t>11219000461800101385</t>
  </si>
  <si>
    <t>177987 Skechers  MLT 00 tenisice 38,5</t>
  </si>
  <si>
    <t>196989088686</t>
  </si>
  <si>
    <t>11219000369500201370</t>
  </si>
  <si>
    <t>155507 Skechers  WRPK 00 tenisice 37</t>
  </si>
  <si>
    <t>195969517420</t>
  </si>
  <si>
    <t>11219000417100101390</t>
  </si>
  <si>
    <t>155522 Skechers  WBK 00 tenisice 39</t>
  </si>
  <si>
    <t>196311323539</t>
  </si>
  <si>
    <t>11219000247301701390</t>
  </si>
  <si>
    <t>73690 Skechers  GRN 00 tenisice 39</t>
  </si>
  <si>
    <t>196642222525</t>
  </si>
  <si>
    <t>11219000461700101410</t>
  </si>
  <si>
    <t>177984 Skechers  WMLT 00 tenisice 41</t>
  </si>
  <si>
    <t>196989088341</t>
  </si>
  <si>
    <t>11219000461700101385</t>
  </si>
  <si>
    <t>177984 Skechers  WMLT 00 tenisice 38,5</t>
  </si>
  <si>
    <t>196989088303</t>
  </si>
  <si>
    <t>11219000461800101380</t>
  </si>
  <si>
    <t>177987 Skechers  MLT 00 tenisice 38</t>
  </si>
  <si>
    <t>196989088679</t>
  </si>
  <si>
    <t>11219000247301701380</t>
  </si>
  <si>
    <t>73690 Skechers  GRN 00 tenisice 38</t>
  </si>
  <si>
    <t>196642222501</t>
  </si>
  <si>
    <t>11219000247301701400</t>
  </si>
  <si>
    <t>73690 Skechers  GRN 00 tenisice 40</t>
  </si>
  <si>
    <t>196642222549</t>
  </si>
  <si>
    <t>11219000247301701375</t>
  </si>
  <si>
    <t>73690 Skechers  GRN 00 tenisice 37,5</t>
  </si>
  <si>
    <t>196642222495</t>
  </si>
  <si>
    <t>11219000461700101380</t>
  </si>
  <si>
    <t>177984 Skechers  WMLT 00 tenisice 38</t>
  </si>
  <si>
    <t>196989088297</t>
  </si>
  <si>
    <t>11219000247301701370</t>
  </si>
  <si>
    <t>73690 Skechers  GRN 00 tenisice 37</t>
  </si>
  <si>
    <t>196642222488</t>
  </si>
  <si>
    <t>11219000247301701385</t>
  </si>
  <si>
    <t>73690 Skechers  GRN 00 tenisice 38,5</t>
  </si>
  <si>
    <t>196642222518</t>
  </si>
  <si>
    <t>11219000247301701360</t>
  </si>
  <si>
    <t>73690 Skechers  GRN 00 tenisice 36</t>
  </si>
  <si>
    <t>196642222464</t>
  </si>
  <si>
    <t>11219000247301701395</t>
  </si>
  <si>
    <t>73690 Skechers  GRN 00 tenisice 39,5</t>
  </si>
  <si>
    <t>196642222532</t>
  </si>
  <si>
    <t>11219000247300701385</t>
  </si>
  <si>
    <t>73690 Skechers  YEL 00 tenisice 38,5</t>
  </si>
  <si>
    <t>193642531459</t>
  </si>
  <si>
    <t>11219000247300701390</t>
  </si>
  <si>
    <t>73690 Skechers  YEL 00 tenisice 39</t>
  </si>
  <si>
    <t>193642531466</t>
  </si>
  <si>
    <t>11219000461800101410</t>
  </si>
  <si>
    <t>177987 Skechers  MLT 00 tenisice 41</t>
  </si>
  <si>
    <t>196989088723</t>
  </si>
  <si>
    <t>11219000461400101400</t>
  </si>
  <si>
    <t>177966 Skechers  DEN 00 tenisice 40</t>
  </si>
  <si>
    <t>196989221151</t>
  </si>
  <si>
    <t>11219000461700101375</t>
  </si>
  <si>
    <t>177984 Skechers  WMLT 00 tenisice 37,5</t>
  </si>
  <si>
    <t>196989088280</t>
  </si>
  <si>
    <t>11219000461400101385</t>
  </si>
  <si>
    <t>177966 Skechers  DEN 00 tenisice 38,5</t>
  </si>
  <si>
    <t>196989221120</t>
  </si>
  <si>
    <t>13701000047100201420</t>
  </si>
  <si>
    <t>1956 ART  black bronze 00 čizme 42</t>
  </si>
  <si>
    <t>8445056252034</t>
  </si>
  <si>
    <t>13701000047100201400</t>
  </si>
  <si>
    <t>1956 ART  black bronze 00 čizme 40</t>
  </si>
  <si>
    <t>8445056252010</t>
  </si>
  <si>
    <t>13701000047100201390</t>
  </si>
  <si>
    <t>1956 ART  black bronze 00 čizme 39</t>
  </si>
  <si>
    <t>8445056252003</t>
  </si>
  <si>
    <t>13701000045300101410</t>
  </si>
  <si>
    <t>1572 ART  w black 00 sandale 41</t>
  </si>
  <si>
    <t>8445056205771</t>
  </si>
  <si>
    <t>13701000044600301410</t>
  </si>
  <si>
    <t>1532 ART  black cream 00 gležnjače 41</t>
  </si>
  <si>
    <t>8445056238298</t>
  </si>
  <si>
    <t>13701000044600301400</t>
  </si>
  <si>
    <t>1532 ART  black cream 00 gležnjače 40</t>
  </si>
  <si>
    <t>8445056238281</t>
  </si>
  <si>
    <t>13701000044600101390</t>
  </si>
  <si>
    <t>1532 ART  black 00 gležnjače 39</t>
  </si>
  <si>
    <t>8445056172721</t>
  </si>
  <si>
    <t>13701000044600301420</t>
  </si>
  <si>
    <t>1532 ART  black cream 00 gležnjače 42</t>
  </si>
  <si>
    <t>8445056238304</t>
  </si>
  <si>
    <t>13701000046900101370</t>
  </si>
  <si>
    <t>1954 ART  black burdeos 00 čizme 37</t>
  </si>
  <si>
    <t>8445056250023</t>
  </si>
  <si>
    <t>13701000046900101410</t>
  </si>
  <si>
    <t>1954 ART  black burdeos 00 čizme 41</t>
  </si>
  <si>
    <t>8445056250061</t>
  </si>
  <si>
    <t>13701000045800101410</t>
  </si>
  <si>
    <t>1781 ART  selva white 00 tenisice 41</t>
  </si>
  <si>
    <t>8445056211024</t>
  </si>
  <si>
    <t>13701000045800101420</t>
  </si>
  <si>
    <t>1781 ART  selva white 00 tenisice 42</t>
  </si>
  <si>
    <t>8445056211031</t>
  </si>
  <si>
    <t>13701000045800101390</t>
  </si>
  <si>
    <t>1781 ART  selva white 00 tenisice 39</t>
  </si>
  <si>
    <t>8445056211000</t>
  </si>
  <si>
    <t>13701000044700101370</t>
  </si>
  <si>
    <t>1805 ART  black 00 čizme 37</t>
  </si>
  <si>
    <t>8445056180146</t>
  </si>
  <si>
    <t>13701000046900101400</t>
  </si>
  <si>
    <t>1954 ART  black burdeos 00 čizme 40</t>
  </si>
  <si>
    <t>8445056250054</t>
  </si>
  <si>
    <t>13701000044900501400</t>
  </si>
  <si>
    <t>1531 ART  black bronze 00 čizme 40</t>
  </si>
  <si>
    <t>8445056237024</t>
  </si>
  <si>
    <t>13701000044900501410</t>
  </si>
  <si>
    <t>1531 ART  black bronze 00 čizme 41</t>
  </si>
  <si>
    <t>8445056237031</t>
  </si>
  <si>
    <t>13701000044900601420</t>
  </si>
  <si>
    <t>1531 ART  black nappa 00 čizme 42</t>
  </si>
  <si>
    <t>8445056236973</t>
  </si>
  <si>
    <t>13701000045600101410</t>
  </si>
  <si>
    <t>1575S ART  multi green 00 sandale 41</t>
  </si>
  <si>
    <t>8445056223768</t>
  </si>
  <si>
    <t>13701000046400301410</t>
  </si>
  <si>
    <t>1777 ART  celeste cream 00 tenisice 41</t>
  </si>
  <si>
    <t>8445056219730</t>
  </si>
  <si>
    <t>13701000046400701450</t>
  </si>
  <si>
    <t>1777 ART  bronze cream 00 tenisice 45</t>
  </si>
  <si>
    <t>8445056245043</t>
  </si>
  <si>
    <t>13701000045800201400</t>
  </si>
  <si>
    <t>1781 ART  celeste piedra 00 tenisice 40</t>
  </si>
  <si>
    <t>8445056210799</t>
  </si>
  <si>
    <t>13701000045800201390</t>
  </si>
  <si>
    <t>1781 ART  celeste piedra 00 tenisice 39</t>
  </si>
  <si>
    <t>8445056210782</t>
  </si>
  <si>
    <t>13701000045800201420</t>
  </si>
  <si>
    <t>1781 ART  celeste piedra 00 tenisice 42</t>
  </si>
  <si>
    <t>8445056210812</t>
  </si>
  <si>
    <t>13701000045800201380</t>
  </si>
  <si>
    <t>1781 ART  celeste piedra 00 tenisice 38</t>
  </si>
  <si>
    <t>8445056210775</t>
  </si>
  <si>
    <t>13701000046400701440</t>
  </si>
  <si>
    <t>1777 ART  bronze cream 00 tenisice 44</t>
  </si>
  <si>
    <t>8445056245036</t>
  </si>
  <si>
    <t>13701000046400101390</t>
  </si>
  <si>
    <t>1777 ART  rose 00 tenisice 39</t>
  </si>
  <si>
    <t>8445056219273</t>
  </si>
  <si>
    <t>13701000046400301420</t>
  </si>
  <si>
    <t>1777 ART  celeste cream 00 tenisice 42</t>
  </si>
  <si>
    <t>8445056219747</t>
  </si>
  <si>
    <t>13701000044600301380</t>
  </si>
  <si>
    <t>1532 ART  black cream 00 gležnjače 38</t>
  </si>
  <si>
    <t>8445056238267</t>
  </si>
  <si>
    <t>13701000046900101380</t>
  </si>
  <si>
    <t>1954 ART  black burdeos 00 čizme 38</t>
  </si>
  <si>
    <t>8445056250030</t>
  </si>
  <si>
    <t>13701000044900401410</t>
  </si>
  <si>
    <t>1531 ART  black burdeos 00 čizme 41</t>
  </si>
  <si>
    <t>8445056237109</t>
  </si>
  <si>
    <t>13701000044900401400</t>
  </si>
  <si>
    <t>1531 ART  black burdeos 00 čizme 40</t>
  </si>
  <si>
    <t>8445056237093</t>
  </si>
  <si>
    <t>13701000046900201410</t>
  </si>
  <si>
    <t>1954 ART  black bronze 00 čizme 41</t>
  </si>
  <si>
    <t>8445056250139</t>
  </si>
  <si>
    <t>13701000046700101440</t>
  </si>
  <si>
    <t>1778 ART  black 00 gležnjače 44</t>
  </si>
  <si>
    <t>8445056221191</t>
  </si>
  <si>
    <t>13701000046700101430</t>
  </si>
  <si>
    <t>1778 ART  black 00 gležnjače 43</t>
  </si>
  <si>
    <t>8445056221184</t>
  </si>
  <si>
    <t>13701000046700101460</t>
  </si>
  <si>
    <t>1778 ART  black 00 gležnjače 46</t>
  </si>
  <si>
    <t>8445056221214</t>
  </si>
  <si>
    <t>13701000046700101450</t>
  </si>
  <si>
    <t>1778 ART  black 00 gležnjače 45</t>
  </si>
  <si>
    <t>8445056221207</t>
  </si>
  <si>
    <t>13701000045700101400</t>
  </si>
  <si>
    <t>1780F ART  yilan kaki 00 tenisice 40</t>
  </si>
  <si>
    <t>8445056214568</t>
  </si>
  <si>
    <t>13701000045700101410</t>
  </si>
  <si>
    <t>1780F ART  yilan kaki 00 tenisice 41</t>
  </si>
  <si>
    <t>8445056214575</t>
  </si>
  <si>
    <t>13701000046300101410</t>
  </si>
  <si>
    <t>1774 ART  black 00 cipele 41</t>
  </si>
  <si>
    <t>8445056223393</t>
  </si>
  <si>
    <t>13701000046300201400</t>
  </si>
  <si>
    <t>1774 ART  rose 00 cipele 40</t>
  </si>
  <si>
    <t>8445056223522</t>
  </si>
  <si>
    <t>13701000046300201410</t>
  </si>
  <si>
    <t>1774 ART  rose 00 cipele 41</t>
  </si>
  <si>
    <t>8445056223539</t>
  </si>
  <si>
    <t>13701000046300301410</t>
  </si>
  <si>
    <t>1774 ART  cream 00 cipele 41</t>
  </si>
  <si>
    <t>8445056223607</t>
  </si>
  <si>
    <t>13701000046400501430</t>
  </si>
  <si>
    <t>1777 ART  black cream 00 tenisice 43</t>
  </si>
  <si>
    <t>8445056219860</t>
  </si>
  <si>
    <t>13701000046300201370</t>
  </si>
  <si>
    <t>1774 ART  rose 00 cipele 37</t>
  </si>
  <si>
    <t>8445056223492</t>
  </si>
  <si>
    <t>13701000044600401380</t>
  </si>
  <si>
    <t>1532 ART  sesame cream 00 gležnjače 38</t>
  </si>
  <si>
    <t>8445056238335</t>
  </si>
  <si>
    <t>13701000046200101410</t>
  </si>
  <si>
    <t>1822 ART  black 00 sandale 41</t>
  </si>
  <si>
    <t>8445056217408</t>
  </si>
  <si>
    <t>13701000046200101420</t>
  </si>
  <si>
    <t>1822 ART  black 00 sandale 42</t>
  </si>
  <si>
    <t>8445056217415</t>
  </si>
  <si>
    <t>13701000045300301410</t>
  </si>
  <si>
    <t>1572 ART  w cream 00 sandale 41</t>
  </si>
  <si>
    <t>8445056206051</t>
  </si>
  <si>
    <t>13701000044600401390</t>
  </si>
  <si>
    <t>1532 ART  sesame cream 00 gležnjače 39</t>
  </si>
  <si>
    <t>8445056238342</t>
  </si>
  <si>
    <t>13701000044600401400</t>
  </si>
  <si>
    <t>1532 ART  sesame cream 00 gležnjače 40</t>
  </si>
  <si>
    <t>8445056238359</t>
  </si>
  <si>
    <t>13701000044600401410</t>
  </si>
  <si>
    <t>1532 ART  sesame cream 00 gležnjače 41</t>
  </si>
  <si>
    <t>8445056238366</t>
  </si>
  <si>
    <t>13701000047100101400</t>
  </si>
  <si>
    <t>1956 ART  black burdeos 00 čizme 40</t>
  </si>
  <si>
    <t>8445056251945</t>
  </si>
  <si>
    <t>13701000044900101420</t>
  </si>
  <si>
    <t>1531 ART  cream 00 čizme 42</t>
  </si>
  <si>
    <t>8445056184168</t>
  </si>
  <si>
    <t>13701000044900101410</t>
  </si>
  <si>
    <t>1531 ART  cream 00 čizme 41</t>
  </si>
  <si>
    <t>8445056184151</t>
  </si>
  <si>
    <t>13701000044600201420</t>
  </si>
  <si>
    <t>1532 ART  sesame 00 gležnjače 42</t>
  </si>
  <si>
    <t>8445056184861</t>
  </si>
  <si>
    <t>13701000044600201410</t>
  </si>
  <si>
    <t>1532 ART  sesame 00 gležnjače 41</t>
  </si>
  <si>
    <t>8445056184854</t>
  </si>
  <si>
    <t>13701000044600201390</t>
  </si>
  <si>
    <t>1532 ART  sesame 00 gležnjače 39</t>
  </si>
  <si>
    <t>8445056184830</t>
  </si>
  <si>
    <t>13701000044600201400</t>
  </si>
  <si>
    <t>1532 ART  sesame 00 gležnjače 40</t>
  </si>
  <si>
    <t>8445056184847</t>
  </si>
  <si>
    <t>13701000047100201410</t>
  </si>
  <si>
    <t>1956 ART  black bronze 00 čizme 41</t>
  </si>
  <si>
    <t>8445056252027</t>
  </si>
  <si>
    <t>13701000044700101410</t>
  </si>
  <si>
    <t>1805 ART  black 00 čizme 41</t>
  </si>
  <si>
    <t>8445056180184</t>
  </si>
  <si>
    <t>13701000047100101370</t>
  </si>
  <si>
    <t>1956 ART  black burdeos 00 čizme 37</t>
  </si>
  <si>
    <t>8445056251914</t>
  </si>
  <si>
    <t>13701000043300301400</t>
  </si>
  <si>
    <t>1267 ART  black blue 00 sandale 40</t>
  </si>
  <si>
    <t>8445056141543</t>
  </si>
  <si>
    <t>11219000397500301390</t>
  </si>
  <si>
    <t>403674L Skechers  NVY 00 tenisice 39</t>
  </si>
  <si>
    <t>194880554163</t>
  </si>
  <si>
    <t>11219000392400601450</t>
  </si>
  <si>
    <t>232181 Skechers  WNVR 00 tenisice 45</t>
  </si>
  <si>
    <t>195204962572</t>
  </si>
  <si>
    <t>11219000392400601455</t>
  </si>
  <si>
    <t>232181 Skechers  WNVR 00 tenisice 45,5</t>
  </si>
  <si>
    <t>195204997352</t>
  </si>
  <si>
    <t>11219000473800101390</t>
  </si>
  <si>
    <t>405099L Skechers  BLLM 00 tenisice 39</t>
  </si>
  <si>
    <t>196989411873</t>
  </si>
  <si>
    <t>11219000426200101330</t>
  </si>
  <si>
    <t>314839L Skechers  BKMT 00 tenisice 33</t>
  </si>
  <si>
    <t>195204855867</t>
  </si>
  <si>
    <t>11219000438200101270</t>
  </si>
  <si>
    <t>303440L Skechers  BLK 00 čizme 27</t>
  </si>
  <si>
    <t>196642189798</t>
  </si>
  <si>
    <t>11219000477500101310</t>
  </si>
  <si>
    <t>303514L Skechers  LPMT 00 tenisice 31</t>
  </si>
  <si>
    <t>196311925856</t>
  </si>
  <si>
    <t>11219000477100101340</t>
  </si>
  <si>
    <t>303707L Skechers  PKMT 00 tenisice 34</t>
  </si>
  <si>
    <t>196989312996</t>
  </si>
  <si>
    <t>11219000473800101380</t>
  </si>
  <si>
    <t>405099L Skechers  BLLM 00 tenisice 38</t>
  </si>
  <si>
    <t>196989411866</t>
  </si>
  <si>
    <t>11219000369500201410</t>
  </si>
  <si>
    <t>155507 Skechers  WRPK 00 tenisice 41</t>
  </si>
  <si>
    <t>195969517499</t>
  </si>
  <si>
    <t>11219000369500201385</t>
  </si>
  <si>
    <t>155507 Skechers  WRPK 00 tenisice 38,5</t>
  </si>
  <si>
    <t>195969517451</t>
  </si>
  <si>
    <t>11219000369400301390</t>
  </si>
  <si>
    <t>155506 Skechers  WRPK 00 tenisice 39</t>
  </si>
  <si>
    <t>195969526347</t>
  </si>
  <si>
    <t>11219000369400301370</t>
  </si>
  <si>
    <t>155506 Skechers  WRPK 00 tenisice 37</t>
  </si>
  <si>
    <t>195969526309</t>
  </si>
  <si>
    <t>11219000369400301410</t>
  </si>
  <si>
    <t>155506 Skechers  WRPK 00 tenisice 41</t>
  </si>
  <si>
    <t>195969526378</t>
  </si>
  <si>
    <t>11219000397800101320</t>
  </si>
  <si>
    <t>403712L Skechers  BBLM 00 tenisice 32</t>
  </si>
  <si>
    <t>195204914991</t>
  </si>
  <si>
    <t>11219000397800101270</t>
  </si>
  <si>
    <t>403712L Skechers  BBLM 00 tenisice 27</t>
  </si>
  <si>
    <t>195204914922</t>
  </si>
  <si>
    <t>11219000426200101270</t>
  </si>
  <si>
    <t>314839L Skechers  BKMT 00 tenisice 27</t>
  </si>
  <si>
    <t>195204855782</t>
  </si>
  <si>
    <t>11219000440200101320</t>
  </si>
  <si>
    <t>400620L Skechers  BLK 00 tenisice 32</t>
  </si>
  <si>
    <t>196311541933</t>
  </si>
  <si>
    <t>11219000440300201330</t>
  </si>
  <si>
    <t>401529L Skechers  NVOR 00 tenisice 33</t>
  </si>
  <si>
    <t>196311458200</t>
  </si>
  <si>
    <t>11219000476700101370</t>
  </si>
  <si>
    <t>403651L Skechers  CHAR 00 tenisice 37</t>
  </si>
  <si>
    <t>196989618272</t>
  </si>
  <si>
    <t>11219000361500301370</t>
  </si>
  <si>
    <t>403695L Skechers  BBK 00 tenisice 37</t>
  </si>
  <si>
    <t>195204148815</t>
  </si>
  <si>
    <t>11219000369400301395</t>
  </si>
  <si>
    <t>155506 Skechers  WRPK 00 tenisice 39,5</t>
  </si>
  <si>
    <t>195969526354</t>
  </si>
  <si>
    <t>11219000369400301380</t>
  </si>
  <si>
    <t>155506 Skechers  WRPK 00 tenisice 38</t>
  </si>
  <si>
    <t>195969526323</t>
  </si>
  <si>
    <t>11219000369400301400</t>
  </si>
  <si>
    <t>155506 Skechers  WRPK 00 tenisice 40</t>
  </si>
  <si>
    <t>195969526361</t>
  </si>
  <si>
    <t>11219000437900201320</t>
  </si>
  <si>
    <t>302948L Skechers  SLT 00 gležnjače 32</t>
  </si>
  <si>
    <t>196642099165</t>
  </si>
  <si>
    <t>11219000437900201310</t>
  </si>
  <si>
    <t>302948L Skechers  SLT 00 gležnjače 31</t>
  </si>
  <si>
    <t>196642099158</t>
  </si>
  <si>
    <t>11219000437900201300</t>
  </si>
  <si>
    <t>302948L Skechers  SLT 00 gležnjače 30</t>
  </si>
  <si>
    <t>196642099141</t>
  </si>
  <si>
    <t>11219000426300101270</t>
  </si>
  <si>
    <t>314840L Skechers  SMLT 00 tenisice 27</t>
  </si>
  <si>
    <t>195204792667</t>
  </si>
  <si>
    <t>11219000426200101340</t>
  </si>
  <si>
    <t>314839L Skechers  BKMT 00 tenisice 34</t>
  </si>
  <si>
    <t>195204855881</t>
  </si>
  <si>
    <t>11219000425900201340</t>
  </si>
  <si>
    <t>314789L Skechers  LPMT 00 tenisice 34</t>
  </si>
  <si>
    <t>195204699232</t>
  </si>
  <si>
    <t>11219000455800101290</t>
  </si>
  <si>
    <t>302675L Skechers  LVMT 00 sandale 29</t>
  </si>
  <si>
    <t>196642943185</t>
  </si>
  <si>
    <t>11219000394900201340</t>
  </si>
  <si>
    <t>302669L Skechers  PKLV 00 gležnjače 34</t>
  </si>
  <si>
    <t>195204912577</t>
  </si>
  <si>
    <t>11219000394900101300</t>
  </si>
  <si>
    <t>302669L Skechers  NVPK 00 gležnjače 30</t>
  </si>
  <si>
    <t>195204736432</t>
  </si>
  <si>
    <t>11219000397500301395</t>
  </si>
  <si>
    <t>403674L Skechers  NVY 00 tenisice 39,5</t>
  </si>
  <si>
    <t>194880554170</t>
  </si>
  <si>
    <t>11219000397500301350</t>
  </si>
  <si>
    <t>403674L Skechers  NVY 00 tenisice 35</t>
  </si>
  <si>
    <t>194880554095</t>
  </si>
  <si>
    <t>11219000397500301380</t>
  </si>
  <si>
    <t>403674L Skechers  NVY 00 tenisice 38</t>
  </si>
  <si>
    <t>194880554156</t>
  </si>
  <si>
    <t>11219000390700101280</t>
  </si>
  <si>
    <t>20281L Skechers  CCL 00 čizme 28</t>
  </si>
  <si>
    <t>193642584868</t>
  </si>
  <si>
    <t>11219000396500101270</t>
  </si>
  <si>
    <t>314851L Skechers  BLK 00 čizme 27</t>
  </si>
  <si>
    <t>195969287224</t>
  </si>
  <si>
    <t>11219000313800201410</t>
  </si>
  <si>
    <t>210037 Skechers  BLK 00 tenisice 41</t>
  </si>
  <si>
    <t>194428354675</t>
  </si>
  <si>
    <t>11219000462500101430</t>
  </si>
  <si>
    <t>232558 Skechers  NVY 00 tenisice 43</t>
  </si>
  <si>
    <t>196311782923</t>
  </si>
  <si>
    <t>11219000470500201410</t>
  </si>
  <si>
    <t>232636 Skechers  BKRD 00 tenisice 41</t>
  </si>
  <si>
    <t>196642386340</t>
  </si>
  <si>
    <t>11219000048200201300</t>
  </si>
  <si>
    <t>93151L Skechers  WTN 00 dječje gležnjače 30</t>
  </si>
  <si>
    <t>884390076957</t>
  </si>
  <si>
    <t>11219000420000101410</t>
  </si>
  <si>
    <t>220321 Skechers  BKOR 00 tenisice 41</t>
  </si>
  <si>
    <t>196311084119</t>
  </si>
  <si>
    <t>11219000444000101400</t>
  </si>
  <si>
    <t>177240 Skechers  BBK 00 gležnjače 40</t>
  </si>
  <si>
    <t>196311702020</t>
  </si>
  <si>
    <t>11219000390400101370</t>
  </si>
  <si>
    <t>167258 Skechers  BBK 00 gležnjače 37</t>
  </si>
  <si>
    <t>195204834572</t>
  </si>
  <si>
    <t>11219000444000201410</t>
  </si>
  <si>
    <t>177240 Skechers  TPE 00 gležnjače 41</t>
  </si>
  <si>
    <t>196311702150</t>
  </si>
  <si>
    <t>11219000355600101400</t>
  </si>
  <si>
    <t>167164 Skechers  CCL 00 gležnjače 40</t>
  </si>
  <si>
    <t>194880396305</t>
  </si>
  <si>
    <t>11219000361500301320</t>
  </si>
  <si>
    <t>403695L Skechers  BBK 00 tenisice 32</t>
  </si>
  <si>
    <t>195204148730</t>
  </si>
  <si>
    <t>11219000436200201410</t>
  </si>
  <si>
    <t>77200EC Skechers  WHT 00 tenisice 41</t>
  </si>
  <si>
    <t>196311857683</t>
  </si>
  <si>
    <t>11219000397500201395</t>
  </si>
  <si>
    <t>403674L Skechers  BLK 00 tenisice 39,5</t>
  </si>
  <si>
    <t>194880417390</t>
  </si>
  <si>
    <t>11219000476700101320</t>
  </si>
  <si>
    <t>403651L Skechers  CHAR 00 tenisice 32</t>
  </si>
  <si>
    <t>196989618197</t>
  </si>
  <si>
    <t>11219000476700101330</t>
  </si>
  <si>
    <t>403651L Skechers  CHAR 00 tenisice 33</t>
  </si>
  <si>
    <t>196989618203</t>
  </si>
  <si>
    <t>11219000206200501390</t>
  </si>
  <si>
    <t>31440 Skechers  NVY 00 sandale 39</t>
  </si>
  <si>
    <t>193113224286</t>
  </si>
  <si>
    <t>11219000322400101360</t>
  </si>
  <si>
    <t>964 Skechers  RSGD 00 tenisice 36</t>
  </si>
  <si>
    <t>193113184931</t>
  </si>
  <si>
    <t>11219000419200101410</t>
  </si>
  <si>
    <t>210422 Skechers  BLK 00 tenisice 41</t>
  </si>
  <si>
    <t>195969466698</t>
  </si>
  <si>
    <t>11219000325500201320</t>
  </si>
  <si>
    <t>302090L Skechers  HPBL 00 sandale 32</t>
  </si>
  <si>
    <t>194428245867</t>
  </si>
  <si>
    <t>11219000390200101370</t>
  </si>
  <si>
    <t>167245 Skechers  BBK 00 čizme 37</t>
  </si>
  <si>
    <t>195204926888</t>
  </si>
  <si>
    <t>11219000456500101370</t>
  </si>
  <si>
    <t>310449L Skechers  CRL 00 tenisice 37</t>
  </si>
  <si>
    <t>196311563157</t>
  </si>
  <si>
    <t>11219000456500101380</t>
  </si>
  <si>
    <t>310449L Skechers  CRL 00 tenisice 38</t>
  </si>
  <si>
    <t>196311563171</t>
  </si>
  <si>
    <t>11219000395600101360</t>
  </si>
  <si>
    <t>310450L Skechers  HTPK 00 tenisice 36</t>
  </si>
  <si>
    <t>195204235492</t>
  </si>
  <si>
    <t>11219000395600101350</t>
  </si>
  <si>
    <t>310450L Skechers  HTPK 00 tenisice 35</t>
  </si>
  <si>
    <t>195204235478</t>
  </si>
  <si>
    <t>11219000439000201310</t>
  </si>
  <si>
    <t>310617L Skechers  PNK 00 tenisice 31</t>
  </si>
  <si>
    <t>196642108751</t>
  </si>
  <si>
    <t>11219000439000201330</t>
  </si>
  <si>
    <t>310617L Skechers  PNK 00 tenisice 33</t>
  </si>
  <si>
    <t>196642108775</t>
  </si>
  <si>
    <t>11219000439000201320</t>
  </si>
  <si>
    <t>310617L Skechers  PNK 00 tenisice 32</t>
  </si>
  <si>
    <t>196642108768</t>
  </si>
  <si>
    <t>11219000439000101310</t>
  </si>
  <si>
    <t>310617L Skechers  BBK 00 tenisice 31</t>
  </si>
  <si>
    <t>196642121002</t>
  </si>
  <si>
    <t>11219000439000101330</t>
  </si>
  <si>
    <t>310617L Skechers  BBK 00 tenisice 33</t>
  </si>
  <si>
    <t>196642121026</t>
  </si>
  <si>
    <t>11219000439000201340</t>
  </si>
  <si>
    <t>310617L Skechers  PNK 00 tenisice 34</t>
  </si>
  <si>
    <t>196642108799</t>
  </si>
  <si>
    <t>11219000439000201350</t>
  </si>
  <si>
    <t>310617L Skechers  PNK 00 tenisice 35</t>
  </si>
  <si>
    <t>196642108805</t>
  </si>
  <si>
    <t>11219000361200401330</t>
  </si>
  <si>
    <t>310451L Skechers  RED 00 tenisice 33</t>
  </si>
  <si>
    <t>196311970962</t>
  </si>
  <si>
    <t>11219000439000101320</t>
  </si>
  <si>
    <t>310617L Skechers  BBK 00 tenisice 32</t>
  </si>
  <si>
    <t>196642121019</t>
  </si>
  <si>
    <t>11219000439000201300</t>
  </si>
  <si>
    <t>310617L Skechers  PNK 00 tenisice 30</t>
  </si>
  <si>
    <t>196642108744</t>
  </si>
  <si>
    <t>11219000353900301370</t>
  </si>
  <si>
    <t>310600L Skechers  BBK 00 tenisice 37</t>
  </si>
  <si>
    <t>194880161354</t>
  </si>
  <si>
    <t>11219000439000101300</t>
  </si>
  <si>
    <t>310617L Skechers  BBK 00 tenisice 30</t>
  </si>
  <si>
    <t>196642120999</t>
  </si>
  <si>
    <t>13604000190900101045</t>
  </si>
  <si>
    <t>Old Skool  VN0A5KRFAVM orange tiger/true wht tenisice 4,5</t>
  </si>
  <si>
    <t>196012247547</t>
  </si>
  <si>
    <t>13604000190900101090</t>
  </si>
  <si>
    <t>Old Skool  VN0A5KRFAVM orange tiger/true wht tenisice 9</t>
  </si>
  <si>
    <t>196012248551</t>
  </si>
  <si>
    <t>13604000177600201045</t>
  </si>
  <si>
    <t>Old Skool V  VN0A4UI16BT blk/tr whi 00 tenisice 4,5</t>
  </si>
  <si>
    <t>194113594720</t>
  </si>
  <si>
    <t>13604000177600201060</t>
  </si>
  <si>
    <t>Old Skool V  VN0A4UI16BT blk/tr whi 00 tenisice 6</t>
  </si>
  <si>
    <t>194113594898</t>
  </si>
  <si>
    <t>13604000177600201050</t>
  </si>
  <si>
    <t>Old Skool V  VN0A4UI16BT blk/tr whi 00 tenisice 5</t>
  </si>
  <si>
    <t>194113594799</t>
  </si>
  <si>
    <t>13604000116400101045</t>
  </si>
  <si>
    <t>AUTHENTIC PLATFORM 2.0  VA3AV8BLK black 00 tenisice 4,5</t>
  </si>
  <si>
    <t>190849397796</t>
  </si>
  <si>
    <t>13604000116400101050</t>
  </si>
  <si>
    <t>AUTHENTIC PLATFORM 2.0  VA3AV8BLK black 00 tenisice 5</t>
  </si>
  <si>
    <t>190849398199</t>
  </si>
  <si>
    <t>13604000116400101055</t>
  </si>
  <si>
    <t>AUTHENTIC PLATFORM 2.0  VA3AV8BLK black 00 tenisice 5,5</t>
  </si>
  <si>
    <t>190849398595</t>
  </si>
  <si>
    <t>13604000177600201040</t>
  </si>
  <si>
    <t>Old Skool V  VN0A4UI16BT blk/tr whi 00 tenisice 4</t>
  </si>
  <si>
    <t>194113594621</t>
  </si>
  <si>
    <t>13604000177600201035</t>
  </si>
  <si>
    <t>Old Skool V  VN0A4UI16BT blk/tr whi 00 tenisice 3,5</t>
  </si>
  <si>
    <t>194113594430</t>
  </si>
  <si>
    <t>13604000177600201065</t>
  </si>
  <si>
    <t>Old Skool V  VN0A4UI16BT blk/tr whi 00 tenisice 6,5</t>
  </si>
  <si>
    <t>194113594973</t>
  </si>
  <si>
    <t>13604000137200101035</t>
  </si>
  <si>
    <t>Era  VN000EWZBLK black 00 tenisice 3,5</t>
  </si>
  <si>
    <t>700053842922</t>
  </si>
  <si>
    <t>13604000135600101045</t>
  </si>
  <si>
    <t>Old Skool  VN0A4BV5JV61 racing red/true white 00 tenisice 4,5</t>
  </si>
  <si>
    <t>193394061839</t>
  </si>
  <si>
    <t>13604000135600101120</t>
  </si>
  <si>
    <t>Old Skool  VN0A4BV5JV61 racing red/true white 00 tenisice 12</t>
  </si>
  <si>
    <t>193391353609</t>
  </si>
  <si>
    <t>13604000135600101060</t>
  </si>
  <si>
    <t>Old Skool  VN0A4BV5JV61 racing red/true white 00 tenisice 6</t>
  </si>
  <si>
    <t>193394062072</t>
  </si>
  <si>
    <t>13604000135600101055</t>
  </si>
  <si>
    <t>Old Skool  VN0A4BV5JV61 racing red/true white 00 tenisice 5,5</t>
  </si>
  <si>
    <t>193394061990</t>
  </si>
  <si>
    <t>13604000203000101055</t>
  </si>
  <si>
    <t>Classic Slip-On  VN0009Q7CEE cali dkgrn 00 tenisice 5,5</t>
  </si>
  <si>
    <t>196573342286</t>
  </si>
  <si>
    <t>13604000203000101115</t>
  </si>
  <si>
    <t>Classic Slip-On  VN0009Q7CEE cali dkgrn 00 tenisice 11,5</t>
  </si>
  <si>
    <t>196573343399</t>
  </si>
  <si>
    <t>13604000203000101065</t>
  </si>
  <si>
    <t>Classic Slip-On  VN0009Q7CEE cali dkgrn 00 tenisice 6,5</t>
  </si>
  <si>
    <t>196573342460</t>
  </si>
  <si>
    <t>13604000203000101075</t>
  </si>
  <si>
    <t>Classic Slip-On  VN0009Q7CEE cali dkgrn 00 tenisice 7,5</t>
  </si>
  <si>
    <t>196573342743</t>
  </si>
  <si>
    <t>13604000203000101105</t>
  </si>
  <si>
    <t>Classic Slip-On  VN0009Q7CEE cali dkgrn 00 tenisice 10,5</t>
  </si>
  <si>
    <t>196573343313</t>
  </si>
  <si>
    <t>13604000202900101120</t>
  </si>
  <si>
    <t>Authentic  VN0009PVZBF embr mdgre 00 tenisice 12</t>
  </si>
  <si>
    <t>196573340138</t>
  </si>
  <si>
    <t>13604000202900101095</t>
  </si>
  <si>
    <t>Authentic  VN0009PVZBF embr mdgre 00 tenisice 9,5</t>
  </si>
  <si>
    <t>196573339484</t>
  </si>
  <si>
    <t>13604000202900101100</t>
  </si>
  <si>
    <t>Authentic  VN0009PVZBF embr mdgre 00 tenisice 10</t>
  </si>
  <si>
    <t>196573339736</t>
  </si>
  <si>
    <t>13604000202900101085</t>
  </si>
  <si>
    <t>Authentic  VN0009PVZBF embr mdgre 00 tenisice 8,5</t>
  </si>
  <si>
    <t>196573339262</t>
  </si>
  <si>
    <t>13604000137200101080</t>
  </si>
  <si>
    <t>Era  VN000EWZBLK black 00 tenisice 8</t>
  </si>
  <si>
    <t>700053843110</t>
  </si>
  <si>
    <t>13604000026503701040</t>
  </si>
  <si>
    <t>CLASSIC SLIP ON VEYEBWW blk and wht chckr/wht tenisice br.4</t>
  </si>
  <si>
    <t>700053333963</t>
  </si>
  <si>
    <t>13604000135600101110</t>
  </si>
  <si>
    <t>Old Skool  VN0A4BV5JV61 racing red/true white 00 tenisice 11</t>
  </si>
  <si>
    <t>193391353562</t>
  </si>
  <si>
    <t>13604000203000101090</t>
  </si>
  <si>
    <t>Classic Slip-On  VN0009Q7CEE cali dkgrn 00 tenisice 9</t>
  </si>
  <si>
    <t>196573342972</t>
  </si>
  <si>
    <t>13604000203000101085</t>
  </si>
  <si>
    <t>Classic Slip-On  VN0009Q7CEE cali dkgrn 00 tenisice 8,5</t>
  </si>
  <si>
    <t>196573342927</t>
  </si>
  <si>
    <t>13604000203000101095</t>
  </si>
  <si>
    <t>Classic Slip-On  VN0009Q7CEE cali dkgrn 00 tenisice 9,5</t>
  </si>
  <si>
    <t>196573343115</t>
  </si>
  <si>
    <t>13604000203000101110</t>
  </si>
  <si>
    <t>Classic Slip-On  VN0009Q7CEE cali dkgrn 00 tenisice 11</t>
  </si>
  <si>
    <t>196573343344</t>
  </si>
  <si>
    <t>13604000203000101120</t>
  </si>
  <si>
    <t>Classic Slip-On  VN0009Q7CEE cali dkgrn 00 tenisice 12</t>
  </si>
  <si>
    <t>196573343450</t>
  </si>
  <si>
    <t>13604000203100101060</t>
  </si>
  <si>
    <t>Classic Slip-On  VN0009Q7FRS cali dkgrn 00 tenisice 6</t>
  </si>
  <si>
    <t>196573343412</t>
  </si>
  <si>
    <t>13604000203100101115</t>
  </si>
  <si>
    <t>Classic Slip-On  VN0009Q7FRS cali dkgrn 00 tenisice 11,5</t>
  </si>
  <si>
    <t>196573344259</t>
  </si>
  <si>
    <t>13604000203100101070</t>
  </si>
  <si>
    <t>Classic Slip-On  VN0009Q7FRS cali dkgrn 00 tenisice 7</t>
  </si>
  <si>
    <t>196573343610</t>
  </si>
  <si>
    <t>13604000203100101075</t>
  </si>
  <si>
    <t>Classic Slip-On  VN0009Q7FRS cali dkgrn 00 tenisice 7,5</t>
  </si>
  <si>
    <t>196573343658</t>
  </si>
  <si>
    <t>13604000203100101090</t>
  </si>
  <si>
    <t>Classic Slip-On  VN0009Q7FRS cali dkgrn 00 tenisice 9</t>
  </si>
  <si>
    <t>196573343887</t>
  </si>
  <si>
    <t>13604000137200101130</t>
  </si>
  <si>
    <t>Era  VN000EWZBLK black 00 tenisice 13</t>
  </si>
  <si>
    <t>700053843202</t>
  </si>
  <si>
    <t>13604000142000101090</t>
  </si>
  <si>
    <t>Old Skool  VN0A38G1P0S1 (Primary Check) black/white 00 tenisice 9</t>
  </si>
  <si>
    <t>191164680648</t>
  </si>
  <si>
    <t>13604000129200101080</t>
  </si>
  <si>
    <t>Authentic 44 DX  VN0A38ENOAK1 (Anaheim Factory) black/check 00 tenisice 8</t>
  </si>
  <si>
    <t>191163362675</t>
  </si>
  <si>
    <t>13604000135600101090</t>
  </si>
  <si>
    <t>Old Skool  VN0A4BV5JV61 racing red/true white 00 tenisice 9</t>
  </si>
  <si>
    <t>193394062638</t>
  </si>
  <si>
    <t>13604000203100101110</t>
  </si>
  <si>
    <t>Classic Slip-On  VN0009Q7FRS cali dkgrn 00 tenisice 11</t>
  </si>
  <si>
    <t>196573344198</t>
  </si>
  <si>
    <t>13604000203100101105</t>
  </si>
  <si>
    <t>Classic Slip-On  VN0009Q7FRS cali dkgrn 00 tenisice 10,5</t>
  </si>
  <si>
    <t>196573344136</t>
  </si>
  <si>
    <t>13604000203100101100</t>
  </si>
  <si>
    <t>Classic Slip-On  VN0009Q7FRS cali dkgrn 00 tenisice 10</t>
  </si>
  <si>
    <t>196573343962</t>
  </si>
  <si>
    <t>13604000203100101055</t>
  </si>
  <si>
    <t>Classic Slip-On  VN0009Q7FRS cali dkgrn 00 tenisice 5,5</t>
  </si>
  <si>
    <t>196573343351</t>
  </si>
  <si>
    <t>13604000026503701075</t>
  </si>
  <si>
    <t>CLASSIC SLIP ON VEYEBWW blk and wht chckr/wht tenisice br.7,5</t>
  </si>
  <si>
    <t>700053334038</t>
  </si>
  <si>
    <t>13604000169100201055</t>
  </si>
  <si>
    <t>Authentic Hardware  VN0A5HZML3B1 (Leather)  blk blk 00 tenisice 5,5</t>
  </si>
  <si>
    <t>195439317383</t>
  </si>
  <si>
    <t>13604000169100201050</t>
  </si>
  <si>
    <t>Authentic Hardware  VN0A5HZML3B1 (Leather)  blk blk 00 tenisice 5</t>
  </si>
  <si>
    <t>195439317208</t>
  </si>
  <si>
    <t>13604000169100201045</t>
  </si>
  <si>
    <t>Authentic Hardware  VN0A5HZML3B1 (Leather)  blk blk 00 tenisice 4,5</t>
  </si>
  <si>
    <t>195439317017</t>
  </si>
  <si>
    <t>13604000169100201080</t>
  </si>
  <si>
    <t>Authentic Hardware  VN0A5HZML3B1 (Leather)  blk blk 00 tenisice 8</t>
  </si>
  <si>
    <t>195439318410</t>
  </si>
  <si>
    <t>13604000137200101120</t>
  </si>
  <si>
    <t>Era  VN000EWZBLK black 00 tenisice 12</t>
  </si>
  <si>
    <t>700053843196</t>
  </si>
  <si>
    <t>13604000200000101090</t>
  </si>
  <si>
    <t>Old Skool  VN0A7Q4PAS01 (Divine) multi/ tr wht 00 tenisice 9</t>
  </si>
  <si>
    <t>196011247579</t>
  </si>
  <si>
    <t>13604000135600101105</t>
  </si>
  <si>
    <t>Old Skool  VN0A4BV5JV61 racing red/true white 00 tenisice 10,5</t>
  </si>
  <si>
    <t>193391353548</t>
  </si>
  <si>
    <t>13604000206900101060</t>
  </si>
  <si>
    <t>Authentic Psde  VN0009PVBXU douglas fir 00 tenisice 6</t>
  </si>
  <si>
    <t>196573337312</t>
  </si>
  <si>
    <t>13604000164500101045</t>
  </si>
  <si>
    <t>Authentic  VN0A348A40E1 (Piercing) r red tr wht 00 tenisice 4,5</t>
  </si>
  <si>
    <t>194901681168</t>
  </si>
  <si>
    <t>13604000169100201040</t>
  </si>
  <si>
    <t>Authentic Hardware  VN0A5HZML3B1 (Leather)  blk blk 00 tenisice 4</t>
  </si>
  <si>
    <t>195439316812</t>
  </si>
  <si>
    <t>13604000137200101045</t>
  </si>
  <si>
    <t>Era  VN000EWZBLK Black 00 tenisice 4,5</t>
  </si>
  <si>
    <t>700053842946</t>
  </si>
  <si>
    <t>13604000129200101045</t>
  </si>
  <si>
    <t>Authentic 44 DX  VN0A38ENOAK1 (Anaheim Factory) black/check 00 tenisice 4,5</t>
  </si>
  <si>
    <t>191163360572</t>
  </si>
  <si>
    <t>13604000177600201070</t>
  </si>
  <si>
    <t>Old Skool V  VN0A4UI16BT blk/tr whi 00 tenisice 7</t>
  </si>
  <si>
    <t>194113595062</t>
  </si>
  <si>
    <t>13604000137200101055</t>
  </si>
  <si>
    <t>Era  VN000EWZBLK Black 00 tenisice 5,5</t>
  </si>
  <si>
    <t>700053842960</t>
  </si>
  <si>
    <t>13604000026503701050</t>
  </si>
  <si>
    <t>CLASSIC SLIP ON VEYEBWW blk and wht chckr/wht tenisice br.5</t>
  </si>
  <si>
    <t>700053333987</t>
  </si>
  <si>
    <t>13604000206900101055</t>
  </si>
  <si>
    <t>Authentic Psde  VN0009PVBXU douglas fir 00 tenisice 5,5</t>
  </si>
  <si>
    <t>196573337299</t>
  </si>
  <si>
    <t>13604000200000101055</t>
  </si>
  <si>
    <t>Old Skool  VN0A7Q4PAS01 (Divine) multi/ tr wht 00 tenisice 5,5</t>
  </si>
  <si>
    <t>196011246961</t>
  </si>
  <si>
    <t>13604000137200101115</t>
  </si>
  <si>
    <t>Era  VN000EWZBLK black 00 tenisice 11,5</t>
  </si>
  <si>
    <t>700053843189</t>
  </si>
  <si>
    <t>13604000164500101095</t>
  </si>
  <si>
    <t>Authentic  VN0A348A40E1 (Piercing) r red tr wht 00 tenisice 9,5</t>
  </si>
  <si>
    <t>194901681960</t>
  </si>
  <si>
    <t>13604000164500101060</t>
  </si>
  <si>
    <t>Authentic  VN0A348A40E1 (Piercing) r red tr wht 00 tenisice 6</t>
  </si>
  <si>
    <t>194901681373</t>
  </si>
  <si>
    <t>13604000208300101100</t>
  </si>
  <si>
    <t>Old Skool D100  VN0005UFBMB scra mul 00 tenisice 10</t>
  </si>
  <si>
    <t>196575344929</t>
  </si>
  <si>
    <t>13604000208300101055</t>
  </si>
  <si>
    <t>Old Skool D100  VN0005UFBMB scra mul 00 tenisice 5,5</t>
  </si>
  <si>
    <t>196575343922</t>
  </si>
  <si>
    <t>13604000208300101060</t>
  </si>
  <si>
    <t>Old Skool D100  VN0005UFBMB scra mul 00 tenisice 6</t>
  </si>
  <si>
    <t>196575344004</t>
  </si>
  <si>
    <t>13604000208300101115</t>
  </si>
  <si>
    <t>Old Skool D100  VN0005UFBMB scra mul 00 tenisice 11,5</t>
  </si>
  <si>
    <t>196575345216</t>
  </si>
  <si>
    <t>13604000208300101045</t>
  </si>
  <si>
    <t>Old Skool D100  VN0005UFBMB scra mul 00 tenisice 4,5</t>
  </si>
  <si>
    <t>196575343601</t>
  </si>
  <si>
    <t>13604000164500101090</t>
  </si>
  <si>
    <t>Authentic  VN0A348A40E1 (Piercing) r red tr wht 00 tenisice 9</t>
  </si>
  <si>
    <t>194901681847</t>
  </si>
  <si>
    <t>13604000164500101075</t>
  </si>
  <si>
    <t>Authentic  VN0A348A40E1 (Piercing) r red tr wht 00 tenisice 7,5</t>
  </si>
  <si>
    <t>194901681694</t>
  </si>
  <si>
    <t>13604000164500101050</t>
  </si>
  <si>
    <t>Authentic  VN0A348A40E1 (Piercing) r red tr wht 00 tenisice 5</t>
  </si>
  <si>
    <t>194901681229</t>
  </si>
  <si>
    <t>13604000137200101075</t>
  </si>
  <si>
    <t>Era  VN000EWZBLK black 00 tenisice 7,5</t>
  </si>
  <si>
    <t>700053843103</t>
  </si>
  <si>
    <t>13604000169100201060</t>
  </si>
  <si>
    <t>Authentic Hardware  VN0A5HZML3B1 (Leather)  blk blk 00 tenisice 6</t>
  </si>
  <si>
    <t>195439317635</t>
  </si>
  <si>
    <t>13604000201700101080</t>
  </si>
  <si>
    <t>Classic Slip-On 98 DX  VN0A7Q58BMC1 collina str multi 00 tenisice 8</t>
  </si>
  <si>
    <t>196571261121</t>
  </si>
  <si>
    <t>13604000152800101050</t>
  </si>
  <si>
    <t>Super ComfyCush Era  VN0A4U1D26C1 (Suede/Canvas) pvcw 00 tenisice 5</t>
  </si>
  <si>
    <t>192827715899</t>
  </si>
  <si>
    <t>13604000152800101055</t>
  </si>
  <si>
    <t>Super ComfyCush Era  VN0A4U1D26C1 (Suede/Canvas) pvcw 00 tenisice 5,5</t>
  </si>
  <si>
    <t>192827715912</t>
  </si>
  <si>
    <t>13604000152800101045</t>
  </si>
  <si>
    <t>Super ComfyCush Era  VN0A4U1D26C1 (Suede/Canvas) pvcw 00 tenisice 4,5</t>
  </si>
  <si>
    <t>192827715875</t>
  </si>
  <si>
    <t>13604000172400101040</t>
  </si>
  <si>
    <t>UltraRange EXO  VN0A4U1KA201 (CARBON) tr wht win s 00 tenisice 4</t>
  </si>
  <si>
    <t>195440362518</t>
  </si>
  <si>
    <t>13604000195600101050</t>
  </si>
  <si>
    <t>Classic Slip-On Stackform  VN0A7Q5RTBN1 pbt brw 00 tenisice 5</t>
  </si>
  <si>
    <t>196245044449</t>
  </si>
  <si>
    <t>13604000129200101120</t>
  </si>
  <si>
    <t>Authentic 44 DX  VN0A38ENOAK1 (Anaheim Factory) black/check 00 tenisice 12</t>
  </si>
  <si>
    <t>191163364600</t>
  </si>
  <si>
    <t>13604000137200101110</t>
  </si>
  <si>
    <t>Era  VN000EWZBLK black 00 tenisice 11</t>
  </si>
  <si>
    <t>700053843172</t>
  </si>
  <si>
    <t>13604000129200101070</t>
  </si>
  <si>
    <t>Authentic 44 DX  VN0A38ENOAK1 (Anaheim Factory) black/check 00 tenisice 7</t>
  </si>
  <si>
    <t>191163362071</t>
  </si>
  <si>
    <t>13604000172400101085</t>
  </si>
  <si>
    <t>UltraRange EXO  VN0A4U1KA201 (CARBON) tr wht win s 00 tenisice 8,5</t>
  </si>
  <si>
    <t>195440363089</t>
  </si>
  <si>
    <t>13604000172400101050</t>
  </si>
  <si>
    <t>UltraRange EXO  VN0A4U1KA201 (CARBON) tr wht win s 00 tenisice 5</t>
  </si>
  <si>
    <t>195440362631</t>
  </si>
  <si>
    <t>13604000172400101090</t>
  </si>
  <si>
    <t>UltraRange EXO  VN0A4U1KA201 (CARBON) tr wht win s 00 tenisice 9</t>
  </si>
  <si>
    <t>195440363133</t>
  </si>
  <si>
    <t>13604000172400101045</t>
  </si>
  <si>
    <t>UltraRange EXO  VN0A4U1KA201 (CARBON) tr wht win s 00 tenisice 4,5</t>
  </si>
  <si>
    <t>195440362570</t>
  </si>
  <si>
    <t>13604000172400101055</t>
  </si>
  <si>
    <t>UltraRange EXO  VN0A4U1KA201 (CARBON) tr wht win s 00 tenisice 5,5</t>
  </si>
  <si>
    <t>195440362709</t>
  </si>
  <si>
    <t>13604000137200101100</t>
  </si>
  <si>
    <t>Era  VN000EWZBLK black 00 tenisice 10</t>
  </si>
  <si>
    <t>700053843158</t>
  </si>
  <si>
    <t>13604000137200101050</t>
  </si>
  <si>
    <t>Era  VN000EWZBLK Black 00 tenisice 5</t>
  </si>
  <si>
    <t>700053842953</t>
  </si>
  <si>
    <t>13604000137200101095</t>
  </si>
  <si>
    <t>Era  VN000EWZBLK black 00 tenisice 9,5</t>
  </si>
  <si>
    <t>700053843141</t>
  </si>
  <si>
    <t>13604000195400101050</t>
  </si>
  <si>
    <t>Era Stacked  VN0A4BTORV21 canvas str wet 00 tenisice 5</t>
  </si>
  <si>
    <t>196244765161</t>
  </si>
  <si>
    <t>13604000195400101065</t>
  </si>
  <si>
    <t>Era Stacked  VN0A4BTORV21 canvas str wet 00 tenisice 6,5</t>
  </si>
  <si>
    <t>196244765611</t>
  </si>
  <si>
    <t>13604000195400101070</t>
  </si>
  <si>
    <t>Era Stacked  VN0A4BTORV21 canvas str wet 00 tenisice 7</t>
  </si>
  <si>
    <t>196244765680</t>
  </si>
  <si>
    <t>13604000195400101075</t>
  </si>
  <si>
    <t>Era Stacked  VN0A4BTORV21 canvas str wet 00 tenisice 7,5</t>
  </si>
  <si>
    <t>196244765864</t>
  </si>
  <si>
    <t>13604000195400101055</t>
  </si>
  <si>
    <t>Era Stacked  VN0A4BTORV21 canvas str wet 00 tenisice 5,5</t>
  </si>
  <si>
    <t>196244765321</t>
  </si>
  <si>
    <t>13604000195400101060</t>
  </si>
  <si>
    <t>Era Stacked  VN0A4BTORV21 canvas str wet 00 tenisice 6</t>
  </si>
  <si>
    <t>196244765536</t>
  </si>
  <si>
    <t>13604000195400101090</t>
  </si>
  <si>
    <t>Era Stacked  VN0A4BTORV21 canvas str wet 00 tenisice 9</t>
  </si>
  <si>
    <t>196244766311</t>
  </si>
  <si>
    <t>13604000195400101085</t>
  </si>
  <si>
    <t>Era Stacked  VN0A4BTORV21 canvas str wet 00 tenisice 8,5</t>
  </si>
  <si>
    <t>196244766137</t>
  </si>
  <si>
    <t>13604000195400101045</t>
  </si>
  <si>
    <t>Era Stacked  VN0A4BTORV21 canvas str wet 00 tenisice 4,5</t>
  </si>
  <si>
    <t>196244765116</t>
  </si>
  <si>
    <t>13604000195400101080</t>
  </si>
  <si>
    <t>Era Stacked  VN0A4BTORV21 canvas str wet 00 tenisice 8</t>
  </si>
  <si>
    <t>196244766052</t>
  </si>
  <si>
    <t>13604000137200101040</t>
  </si>
  <si>
    <t>Era  VN000EWZBLK black 00 tenisice 4</t>
  </si>
  <si>
    <t>700053842939</t>
  </si>
  <si>
    <t>13604000137200101105</t>
  </si>
  <si>
    <t>Era  VN000EWZBLK black 00 tenisice 10,5</t>
  </si>
  <si>
    <t>700053843165</t>
  </si>
  <si>
    <t>13604000206900101080</t>
  </si>
  <si>
    <t>Authentic Psde  VN0009PVBXU douglas fir 00 tenisice 8</t>
  </si>
  <si>
    <t>196573337367</t>
  </si>
  <si>
    <t>13604000137200101060</t>
  </si>
  <si>
    <t>Era  VN000EWZBLK Black 00 tenisice 6</t>
  </si>
  <si>
    <t>700053843073</t>
  </si>
  <si>
    <t>13604000117600101105</t>
  </si>
  <si>
    <t>SK8-HI PLATFORM 2.0  VA3TKN6BT black/true white 00 tenisice 10,5</t>
  </si>
  <si>
    <t>192361851640</t>
  </si>
  <si>
    <t>13604000117600101065</t>
  </si>
  <si>
    <t>SK8-HI PLATFORM 2.0  VA3TKN6BT black/true white 00 tenisice 6,5</t>
  </si>
  <si>
    <t>190849926675</t>
  </si>
  <si>
    <t>13604000132300101050</t>
  </si>
  <si>
    <t>SK8-Hi Platform 2.0  VN0A3TKNQXH1 check tr wht 00 tenisice 5</t>
  </si>
  <si>
    <t>190849925821</t>
  </si>
  <si>
    <t>13604000132300101045</t>
  </si>
  <si>
    <t>SK8-Hi Platform 2.0  VN0A3TKNQXH1 check tr wht 00 tenisice 4,5</t>
  </si>
  <si>
    <t>190849925746</t>
  </si>
  <si>
    <t>13604000132300101040</t>
  </si>
  <si>
    <t>SK8-Hi Platform 2.0  VN0A3TKNQXH1 check tr wht 00 tenisice 4</t>
  </si>
  <si>
    <t>190849925623</t>
  </si>
  <si>
    <t>13604000132300101060</t>
  </si>
  <si>
    <t>SK8-Hi Platform 2.0  VN0A3TKNQXH1 check tr wht 00 tenisice 6</t>
  </si>
  <si>
    <t>190849925906</t>
  </si>
  <si>
    <t>13604000121300101085</t>
  </si>
  <si>
    <t>Old Skool Platform  VN0A3B3UHRK1 (Checkerboard) black/tr wht 00 tenisice 8,5</t>
  </si>
  <si>
    <t>191165768437</t>
  </si>
  <si>
    <t>13604000121300101045</t>
  </si>
  <si>
    <t>Old Skool Platform  VN0A3B3UHRK1 (Checkerboard) black/tr wht 00 tenisice 4,5</t>
  </si>
  <si>
    <t>191165767836</t>
  </si>
  <si>
    <t>13604000104200101040</t>
  </si>
  <si>
    <t>Old Skool Platform  VA3B3UY28 black/white 00 tenisice 4</t>
  </si>
  <si>
    <t>190849396218</t>
  </si>
  <si>
    <t>13604000121300101080</t>
  </si>
  <si>
    <t>Old Skool Platform  VN0A3B3UHRK1 (Checkerboard) black/tr wht 00 tenisice 8</t>
  </si>
  <si>
    <t>191165768352</t>
  </si>
  <si>
    <t>13604000107000101075</t>
  </si>
  <si>
    <t>Classic Slip-On Platform  V0018EBWW black white checker/white 00 tenisice 7,5</t>
  </si>
  <si>
    <t>191167573046</t>
  </si>
  <si>
    <t>13604000107000101080</t>
  </si>
  <si>
    <t>Classic Slip-On Platform  V0018EBWW black white checker/white 00 tenisice 8</t>
  </si>
  <si>
    <t>191167573411</t>
  </si>
  <si>
    <t>13604000107000101085</t>
  </si>
  <si>
    <t>Classic Slip-On Platform  V0018EBWW black white checker/white 00 tenisice 8,5</t>
  </si>
  <si>
    <t>191167573435</t>
  </si>
  <si>
    <t>13604000107000101055</t>
  </si>
  <si>
    <t>Classic Slip-On Platform  V0018EBWW black white checker/white 00 tenisice 5,5</t>
  </si>
  <si>
    <t>191167573268</t>
  </si>
  <si>
    <t>13604000067200101040</t>
  </si>
  <si>
    <t>OLD SKOOL VD3HNVY navy tenisice vel 4</t>
  </si>
  <si>
    <t>700053804005</t>
  </si>
  <si>
    <t>13604000195600101055</t>
  </si>
  <si>
    <t>Classic Slip-On Stackform  VN0A7Q5RTBN1 pbt brw 00 tenisice 5,5</t>
  </si>
  <si>
    <t>196245044517</t>
  </si>
  <si>
    <t>13604000195600101060</t>
  </si>
  <si>
    <t>Classic Slip-On Stackform  VN0A7Q5RTBN1 pbt brw 00 tenisice 6</t>
  </si>
  <si>
    <t>196245044708</t>
  </si>
  <si>
    <t>13604000132100101070</t>
  </si>
  <si>
    <t>Classic Slip-On Platform VN0A3JEZV9P1(PythonCheck)prin blue/tr wht tenisice 7</t>
  </si>
  <si>
    <t>193394032778</t>
  </si>
  <si>
    <t>13604000107000101040</t>
  </si>
  <si>
    <t>Classic Slip-On Platform  V0018EBWW black white checker/white 00 tenisice 4</t>
  </si>
  <si>
    <t>191167573466</t>
  </si>
  <si>
    <t>13604000121300101040</t>
  </si>
  <si>
    <t>Old Skool Platform  VN0A3B3UHRK1 (Checkerboard) black/tr wht 00 tenisice 4</t>
  </si>
  <si>
    <t>191165767805</t>
  </si>
  <si>
    <t>13604000121300101090</t>
  </si>
  <si>
    <t>Old Skool Platform  VN0A3B3UHRK1 (Checkerboard) black/tr wht 00 tenisice 9</t>
  </si>
  <si>
    <t>191165768512</t>
  </si>
  <si>
    <t>13604000121300101075</t>
  </si>
  <si>
    <t>Old Skool Platform  VN0A3B3UHRK1 (Checkerboard) black/tr wht 00 tenisice 7,5</t>
  </si>
  <si>
    <t>191165768277</t>
  </si>
  <si>
    <t>13604000121300101050</t>
  </si>
  <si>
    <t>Old Skool Platform  VN0A3B3UHRK1 (Checkerboard) black/tr wht 00 tenisice 5</t>
  </si>
  <si>
    <t>191165767874</t>
  </si>
  <si>
    <t>13604000107000101065</t>
  </si>
  <si>
    <t>Classic Slip-On Platform  V0018EBWW black white checker/white 00 tenisice 6,5</t>
  </si>
  <si>
    <t>191167573107</t>
  </si>
  <si>
    <t>13604000107000101045</t>
  </si>
  <si>
    <t>Classic Slip-On Platform  V0018EBWW black white checker/white 00 tenisice 4,5</t>
  </si>
  <si>
    <t>191167572988</t>
  </si>
  <si>
    <t>13604000107000101050</t>
  </si>
  <si>
    <t>Classic Slip-On Platform  V0018EBWW black white checker/white 00 tenisice 5</t>
  </si>
  <si>
    <t>191167573312</t>
  </si>
  <si>
    <t>13604000107000101090</t>
  </si>
  <si>
    <t>Classic Slip-On Platform  V0018EBWW black white checker/white 00 tenisice 9</t>
  </si>
  <si>
    <t>191167573206</t>
  </si>
  <si>
    <t>13604000195600101075</t>
  </si>
  <si>
    <t>Classic Slip-On Stackform  VN0A7Q5RTBN1 pbt brw 00 tenisice 7,5</t>
  </si>
  <si>
    <t>196245045019</t>
  </si>
  <si>
    <t>13604000195600101070</t>
  </si>
  <si>
    <t>Classic Slip-On Stackform  VN0A7Q5RTBN1 pbt brw 00 tenisice 7</t>
  </si>
  <si>
    <t>196245044968</t>
  </si>
  <si>
    <t>13604000195600101045</t>
  </si>
  <si>
    <t>Classic Slip-On Stackform  VN0A7Q5RTBN1 pbt brw 00 tenisice 4,5</t>
  </si>
  <si>
    <t>196245044289</t>
  </si>
  <si>
    <t>13604000132100101065</t>
  </si>
  <si>
    <t>Classic Slip-On Platform VN0A3JEZV9P1(PythonCheck)prin blue/tr wht tenisice 6,5</t>
  </si>
  <si>
    <t>193394032600</t>
  </si>
  <si>
    <t>13604000107000101060</t>
  </si>
  <si>
    <t>Classic Slip-On Platform  V0018EBWW black white checker/white 00 tenisice 6</t>
  </si>
  <si>
    <t>191167572889</t>
  </si>
  <si>
    <t>13604000132100101080</t>
  </si>
  <si>
    <t>Classic Slip-On Platform VN0A3JEZV9P1(PythonCheck)prin blue/tr wht tenisice 8</t>
  </si>
  <si>
    <t>193394033096</t>
  </si>
  <si>
    <t>13604000195600101085</t>
  </si>
  <si>
    <t>Classic Slip-On Stackform  VN0A7Q5RTBN1 pbt brw 00 tenisice 8,5</t>
  </si>
  <si>
    <t>196245045231</t>
  </si>
  <si>
    <t>13604000195600101090</t>
  </si>
  <si>
    <t>Classic Slip-On Stackform  VN0A7Q5RTBN1 pbt brw 00 tenisice 9</t>
  </si>
  <si>
    <t>196245045309</t>
  </si>
  <si>
    <t>13604000012101201045</t>
  </si>
  <si>
    <t>OLD SKOOL VD3HBKA blk/blk tenisice br.4,5</t>
  </si>
  <si>
    <t>700053843479</t>
  </si>
  <si>
    <t>13604000200800101090</t>
  </si>
  <si>
    <t>Authentic 44 DX  VN0005U8NVY1 alva sk ind nvy 00 tenisice 9</t>
  </si>
  <si>
    <t>196571154188</t>
  </si>
  <si>
    <t>13604000179400101080</t>
  </si>
  <si>
    <t>Classic Slip-On 9  VN0A3JEX9R8 anfc b tiger 00 tenisice 8</t>
  </si>
  <si>
    <t>196014291685</t>
  </si>
  <si>
    <t>13604000179400101060</t>
  </si>
  <si>
    <t>Classic Slip-On 9  VN0A3JEX9R8 anfc b tiger 00 tenisice 6</t>
  </si>
  <si>
    <t>196014290916</t>
  </si>
  <si>
    <t>13604000200800101100</t>
  </si>
  <si>
    <t>Authentic 44 DX  VN0005U8NVY1 alva sk ind nvy 00 tenisice 10</t>
  </si>
  <si>
    <t>196571154461</t>
  </si>
  <si>
    <t>13604000200800101110</t>
  </si>
  <si>
    <t>Authentic 44 DX  VN0005U8NVY1 alva sk ind nvy 00 tenisice 11</t>
  </si>
  <si>
    <t>196571154737</t>
  </si>
  <si>
    <t>13604000200800101120</t>
  </si>
  <si>
    <t>Authentic 44 DX  VN0005U8NVY1 alva sk ind nvy 00 tenisice 12</t>
  </si>
  <si>
    <t>196571154829</t>
  </si>
  <si>
    <t>13604000012101201065</t>
  </si>
  <si>
    <t>OLD SKOOL VD3HBKA blk/blk tenisice br.6,5</t>
  </si>
  <si>
    <t>700053843516</t>
  </si>
  <si>
    <t>13604000200800101115</t>
  </si>
  <si>
    <t>Authentic 44 DX  VN0005U8NVY1 alva sk ind nvy 00 tenisice 11,5</t>
  </si>
  <si>
    <t>196571154799</t>
  </si>
  <si>
    <t>13604000106900101090</t>
  </si>
  <si>
    <t>Classic Slip-On Platform  V0018EBLK black 00 tenisice 9</t>
  </si>
  <si>
    <t>191167572810</t>
  </si>
  <si>
    <t>13604000106900101070</t>
  </si>
  <si>
    <t>Classic Slip-On Platform  V0018EBLK black 00 tenisice 7</t>
  </si>
  <si>
    <t>191167572872</t>
  </si>
  <si>
    <t>13604000179300101090</t>
  </si>
  <si>
    <t>Authentic 44 DX  VN0A38EN9R8 anfc black 00 tenisice 9</t>
  </si>
  <si>
    <t>196014292095</t>
  </si>
  <si>
    <t>13604000179300101085</t>
  </si>
  <si>
    <t>Authentic 44 DX  VN0A38EN9R8 anfc black 00 tenisice 8,5</t>
  </si>
  <si>
    <t>196014291883</t>
  </si>
  <si>
    <t>13604000179300101065</t>
  </si>
  <si>
    <t>Authentic 44 DX  VN0A38EN9R8 anfc black 00 tenisice 6,5</t>
  </si>
  <si>
    <t>196014291104</t>
  </si>
  <si>
    <t>13604000179300101055</t>
  </si>
  <si>
    <t>Authentic 44 DX  VN0A38EN9R8 anfc black 00 tenisice 5,5</t>
  </si>
  <si>
    <t>196014290671</t>
  </si>
  <si>
    <t>13604000179300101045</t>
  </si>
  <si>
    <t>Authentic 44 DX  VN0A38EN9R8 anfc black 00 tenisice 4,5</t>
  </si>
  <si>
    <t>196014290329</t>
  </si>
  <si>
    <t>13604000200800101095</t>
  </si>
  <si>
    <t>Authentic 44 DX  VN0005U8NVY1 alva sk ind nvy 00 tenisice 9,5</t>
  </si>
  <si>
    <t>196571154263</t>
  </si>
  <si>
    <t>13604000200800101105</t>
  </si>
  <si>
    <t>Authentic 44 DX  VN0005U8NVY1 alva sk ind nvy 00 tenisice 10,5</t>
  </si>
  <si>
    <t>196571154553</t>
  </si>
  <si>
    <t>13604000200700101085</t>
  </si>
  <si>
    <t>Authentic 44 DX  VN0005U8BMB1 alva sk h multi 00 tenisice 8,5</t>
  </si>
  <si>
    <t>196571154010</t>
  </si>
  <si>
    <t>13604000012101201050</t>
  </si>
  <si>
    <t>OLD SKOOL VD3HBKA blk/blk tenisice br.5</t>
  </si>
  <si>
    <t>700053843486</t>
  </si>
  <si>
    <t>13604000200800101085</t>
  </si>
  <si>
    <t>Authentic 44 DX  VN0005U8NVY1 alva sk ind nvy 00 tenisice 8,5</t>
  </si>
  <si>
    <t>196571154102</t>
  </si>
  <si>
    <t>13604000179300101050</t>
  </si>
  <si>
    <t>Authentic 44 DX  VN0A38EN9R8 anfc black 00 tenisice 5</t>
  </si>
  <si>
    <t>196014290459</t>
  </si>
  <si>
    <t>13604000194500101060</t>
  </si>
  <si>
    <t>Old Skool Stacked  VN0A4U15BD31 canvas cobb 00 tenisice 6</t>
  </si>
  <si>
    <t>196244778680</t>
  </si>
  <si>
    <t>13604000194500101075</t>
  </si>
  <si>
    <t>Old Skool Stacked  VN0A4U15BD31 canvas cobb 00 tenisice 7,5</t>
  </si>
  <si>
    <t>196244778789</t>
  </si>
  <si>
    <t>13604000194500101055</t>
  </si>
  <si>
    <t>Old Skool Stacked  VN0A4U15BD31 canvas cobb 00 tenisice 5,5</t>
  </si>
  <si>
    <t>196244778659</t>
  </si>
  <si>
    <t>13604000132100101050</t>
  </si>
  <si>
    <t>Classic Slip-On Platform VN0A3JEZV9P1(PythonCheck)prin blue/tr wht tenisice 5</t>
  </si>
  <si>
    <t>193394032082</t>
  </si>
  <si>
    <t>13604000132100101060</t>
  </si>
  <si>
    <t>Classic Slip-On Platform VN0A3JEZV9P1(PythonCheck)prin blue/tr wht tenisice 6</t>
  </si>
  <si>
    <t>193394032433</t>
  </si>
  <si>
    <t>13604000012101201040</t>
  </si>
  <si>
    <t>OLD SKOOL VD3HBKA blk/blk tenisice br.4</t>
  </si>
  <si>
    <t>700053843417</t>
  </si>
  <si>
    <t>13604000194500101065</t>
  </si>
  <si>
    <t>Old Skool Stacked  VN0A4U15BD31 canvas cobb 00 tenisice 6,5</t>
  </si>
  <si>
    <t>196244778710</t>
  </si>
  <si>
    <t>13604000194500101070</t>
  </si>
  <si>
    <t>Old Skool Stacked  VN0A4U15BD31 canvas cobb 00 tenisice 7</t>
  </si>
  <si>
    <t>196244778741</t>
  </si>
  <si>
    <t>13604000012101201070</t>
  </si>
  <si>
    <t>OLD SKOOL VD3HBKA blk/blk tenisice br.7</t>
  </si>
  <si>
    <t>700053843523</t>
  </si>
  <si>
    <t>13604000012101201105</t>
  </si>
  <si>
    <t>OLD SKOOL VD3HBKA blk/blk tenisice br.10,5</t>
  </si>
  <si>
    <t>700053843592</t>
  </si>
  <si>
    <t>13604000012101201085</t>
  </si>
  <si>
    <t>OLD SKOOL VD3HBKA blk/blk tenisice br.8,5</t>
  </si>
  <si>
    <t>700053843554</t>
  </si>
  <si>
    <t>13604000067200101100</t>
  </si>
  <si>
    <t>OLD SKOOL VD3HNVY navy tenisice vel 10</t>
  </si>
  <si>
    <t>700053804241</t>
  </si>
  <si>
    <t>13604000067200101140</t>
  </si>
  <si>
    <t>OLD SKOOL VD3HNVY navy tenisice vel 14</t>
  </si>
  <si>
    <t>700053815681</t>
  </si>
  <si>
    <t>13604000200700101095</t>
  </si>
  <si>
    <t>Authentic 44 DX  VN0005U8BMB1 alva sk h multi 00 tenisice 9,5</t>
  </si>
  <si>
    <t>196571154089</t>
  </si>
  <si>
    <t>24901000001800101360</t>
  </si>
  <si>
    <t>AN004-01-2700 KAO Detroit Bcn casumer rose 00 tenisice 36</t>
  </si>
  <si>
    <t>8435711803220</t>
  </si>
  <si>
    <t>24901000001800101380</t>
  </si>
  <si>
    <t>AN004-01-2700 KAO Detroit Bcn casumer rose 00 tenisice 38</t>
  </si>
  <si>
    <t>8435711803244</t>
  </si>
  <si>
    <t>24901000001600101380</t>
  </si>
  <si>
    <t>AN002-01-2700 KAO Boston rose natur 00 tenisice 38</t>
  </si>
  <si>
    <t>8435711802728</t>
  </si>
  <si>
    <t>24901000002000101440</t>
  </si>
  <si>
    <t>AN002-02-2600 KAO Boston navy nature 00 tenisice 44</t>
  </si>
  <si>
    <t>8435711802513</t>
  </si>
  <si>
    <t>24901000002200101440</t>
  </si>
  <si>
    <t>AN002-01-2600 KAO Boston black chocolate 00 tenisice 44</t>
  </si>
  <si>
    <t>8435711802353</t>
  </si>
  <si>
    <t>24901000001500101380</t>
  </si>
  <si>
    <t>AK005-03-2700 KAO Retro running off wht 00 tenisice 38</t>
  </si>
  <si>
    <t>8435711800816</t>
  </si>
  <si>
    <t>24901000000700101420</t>
  </si>
  <si>
    <t>AK001-02-2600 KAO Bamba nvy 00 tenisice 42</t>
  </si>
  <si>
    <t>8435711800045</t>
  </si>
  <si>
    <t>24901000001500101370</t>
  </si>
  <si>
    <t>AK005-03-2700 KAO Retro running off wht 00 tenisice 37</t>
  </si>
  <si>
    <t>8435711800809</t>
  </si>
  <si>
    <t>24901000001900101370</t>
  </si>
  <si>
    <t>AN004-02-2700 KAO Detroit 99 black 00 tenisice 37</t>
  </si>
  <si>
    <t>8435711803466</t>
  </si>
  <si>
    <t>24901000001900101400</t>
  </si>
  <si>
    <t>AN004-02-2700 KAO Detroit 99 black 00 tenisice 40</t>
  </si>
  <si>
    <t>8435711803497</t>
  </si>
  <si>
    <t>24901000000300101420</t>
  </si>
  <si>
    <t>AM001-02-2600 KAO Vancouver ylw 00 tenisice 42</t>
  </si>
  <si>
    <t>8435711801202</t>
  </si>
  <si>
    <t>24901000000300101400</t>
  </si>
  <si>
    <t>AM001-02-2600 KAO Vancouver ylw 00 tenisice 40</t>
  </si>
  <si>
    <t>8435711801189</t>
  </si>
  <si>
    <t>24901000000300101450</t>
  </si>
  <si>
    <t>AM001-02-2600 KAO Vancouver ylw 00 tenisice 45</t>
  </si>
  <si>
    <t>8435711801233</t>
  </si>
  <si>
    <t>24901000000300101440</t>
  </si>
  <si>
    <t>AM001-02-2600 KAO Vancouver ylw 00 tenisice 44</t>
  </si>
  <si>
    <t>8435711801226</t>
  </si>
  <si>
    <t>24901000000300101430</t>
  </si>
  <si>
    <t>AM001-02-2600 KAO Vancouver ylw 00 tenisice 43</t>
  </si>
  <si>
    <t>8435711801219</t>
  </si>
  <si>
    <t>24901000000400101420</t>
  </si>
  <si>
    <t>AM002-01-2600 KAO Boston wht ylw 00 tenisice 42</t>
  </si>
  <si>
    <t>8435711801424</t>
  </si>
  <si>
    <t>24901000000400101410</t>
  </si>
  <si>
    <t>AM002-01-2600 KAO Boston wht ylw 00 tenisice 41</t>
  </si>
  <si>
    <t>8435711801417</t>
  </si>
  <si>
    <t>24901000000400101430</t>
  </si>
  <si>
    <t>AM002-01-2600 KAO Boston wht ylw 00 tenisice 43</t>
  </si>
  <si>
    <t>8435711801431</t>
  </si>
  <si>
    <t>24901000000400101400</t>
  </si>
  <si>
    <t>AM002-01-2600 KAO Boston wht ylw 00 tenisice 40</t>
  </si>
  <si>
    <t>8435711801400</t>
  </si>
  <si>
    <t>24901000000400101450</t>
  </si>
  <si>
    <t>AM002-01-2600 KAO Boston wht ylw 00 tenisice 45</t>
  </si>
  <si>
    <t>8435711801455</t>
  </si>
  <si>
    <t>24901000000200101390</t>
  </si>
  <si>
    <t>AM001-01-2700 KAO Detroit grn 00 tenisice 39</t>
  </si>
  <si>
    <t>8435711801295</t>
  </si>
  <si>
    <t>24901000000200101370</t>
  </si>
  <si>
    <t>AM001-01-2700 KAO Detroit grn 00 tenisice 37</t>
  </si>
  <si>
    <t>8435711801271</t>
  </si>
  <si>
    <t>24901000000700101430</t>
  </si>
  <si>
    <t>AK001-02-2600 KAO Bamba nvy 00 tenisice 43</t>
  </si>
  <si>
    <t>8435711800052</t>
  </si>
  <si>
    <t>24901000002300101410</t>
  </si>
  <si>
    <t>AN003-03-2600 KAO Vancouver 99 black off white 00 tenisice 41</t>
  </si>
  <si>
    <t>8435711803305</t>
  </si>
  <si>
    <t>24901000001200101380</t>
  </si>
  <si>
    <t>AK001-02-2700 KAO Basket pale pink 00 tenisice 38</t>
  </si>
  <si>
    <t>8435711800120</t>
  </si>
  <si>
    <t>24901000002300101400</t>
  </si>
  <si>
    <t>AN003-03-2600 KAO Vancouver 99 black off white 00 tenisice 40</t>
  </si>
  <si>
    <t>8435711803299</t>
  </si>
  <si>
    <t>24901000000200101380</t>
  </si>
  <si>
    <t>AM001-01-2700 KAO Detroit grn 00 tenisice 38</t>
  </si>
  <si>
    <t>8435711801288</t>
  </si>
  <si>
    <t>24901000000200101400</t>
  </si>
  <si>
    <t>AM001-01-2700 KAO Detroit grn 00 tenisice 40</t>
  </si>
  <si>
    <t>8435711801301</t>
  </si>
  <si>
    <t>24901000002600101380</t>
  </si>
  <si>
    <t>AN004-03-2700 KAO Detroit 99 white blk 00 tenisice 38</t>
  </si>
  <si>
    <t>8435711803541</t>
  </si>
  <si>
    <t>24901000001700101380</t>
  </si>
  <si>
    <t>AN003-01-2700 KAO Boston Bottie off white 00 tenisice 38</t>
  </si>
  <si>
    <t>8435711802940</t>
  </si>
  <si>
    <t>24901000001700101390</t>
  </si>
  <si>
    <t>AN003-01-2700 KAO Boston Bottie off white 00 tenisice 39</t>
  </si>
  <si>
    <t>8435711802957</t>
  </si>
  <si>
    <t>24901000001700101410</t>
  </si>
  <si>
    <t>AN003-01-2700 KAO Boston Bottie off white 00 tenisice 41</t>
  </si>
  <si>
    <t>8435711802971</t>
  </si>
  <si>
    <t>24901000000400101440</t>
  </si>
  <si>
    <t>AM002-01-2600 KAO Boston wht ylw 00 tenisice 44</t>
  </si>
  <si>
    <t>8435711801448</t>
  </si>
  <si>
    <t>24901000000500101390</t>
  </si>
  <si>
    <t>AM002-01-2700 KAO Boston lgh blu wht 00 tenisice 39</t>
  </si>
  <si>
    <t>8435711801592</t>
  </si>
  <si>
    <t>24901000000500101400</t>
  </si>
  <si>
    <t>AM002-01-2700 KAO Boston lgh blu wht 00 tenisice 40</t>
  </si>
  <si>
    <t>8435711801608</t>
  </si>
  <si>
    <t>24901000000500101380</t>
  </si>
  <si>
    <t>AM002-01-2700 KAO Boston lgh blu wht 00 tenisice 38</t>
  </si>
  <si>
    <t>8435711801585</t>
  </si>
  <si>
    <t>24901000002400101410</t>
  </si>
  <si>
    <t>AN002-03-2600 KAO Boston off white 00 tenisice 41</t>
  </si>
  <si>
    <t>8435711802858</t>
  </si>
  <si>
    <t>24901000002400101430</t>
  </si>
  <si>
    <t>AN002-03-2600 KAO Boston off white 00 tenisice 43</t>
  </si>
  <si>
    <t>8435711802872</t>
  </si>
  <si>
    <t>24901000002400101420</t>
  </si>
  <si>
    <t>AN002-03-2600 KAO Boston off white 00 tenisice 42</t>
  </si>
  <si>
    <t>8435711802865</t>
  </si>
  <si>
    <t>24901000000800101430</t>
  </si>
  <si>
    <t>AK002-02-2600 KAO Basket wht 00 tenisice 43</t>
  </si>
  <si>
    <t>8435711800359</t>
  </si>
  <si>
    <t>24901000001300101410</t>
  </si>
  <si>
    <t>AK001-03-2700 KAO Basket wht 00 tenisice 41</t>
  </si>
  <si>
    <t>8435711800304</t>
  </si>
  <si>
    <t>24901000002400101440</t>
  </si>
  <si>
    <t>AN002-03-2600 KAO Boston off white 00 tenisice 44</t>
  </si>
  <si>
    <t>8435711802889</t>
  </si>
  <si>
    <t>24901000000600101450</t>
  </si>
  <si>
    <t>AM002-02-2600 KAO Boston grn 00 tenisice 45</t>
  </si>
  <si>
    <t>8435711801530</t>
  </si>
  <si>
    <t>24901000000600101430</t>
  </si>
  <si>
    <t>AM002-02-2600 KAO Boston grn 00 tenisice 43</t>
  </si>
  <si>
    <t>8435711801516</t>
  </si>
  <si>
    <t>24901000000600101410</t>
  </si>
  <si>
    <t>AM002-02-2600 KAO Boston grn 00 tenisice 41</t>
  </si>
  <si>
    <t>8435711801493</t>
  </si>
  <si>
    <t>24901000000600101420</t>
  </si>
  <si>
    <t>AM002-02-2600 KAO Boston grn 00 tenisice 42</t>
  </si>
  <si>
    <t>8435711801509</t>
  </si>
  <si>
    <t>24901000000800101440</t>
  </si>
  <si>
    <t>AK002-02-2600 KAO Basket wht 00 tenisice 44</t>
  </si>
  <si>
    <t>8435711800366</t>
  </si>
  <si>
    <t>24901000001000101440</t>
  </si>
  <si>
    <t>AK003-03-2600 KAO Basket retro tan 00 tenisice 44</t>
  </si>
  <si>
    <t>8435711800526</t>
  </si>
  <si>
    <t>24901000001000101430</t>
  </si>
  <si>
    <t>AK003-03-2600 KAO Basket retro tan 00 tenisice 43</t>
  </si>
  <si>
    <t>8435711800519</t>
  </si>
  <si>
    <t>24901000002500101420</t>
  </si>
  <si>
    <t>AN002-04-2600 KAO Boston black 00 tenisice 42</t>
  </si>
  <si>
    <t>8435711803015</t>
  </si>
  <si>
    <t>24901000002500101410</t>
  </si>
  <si>
    <t>AN002-04-2600 KAO Boston black 00 tenisice 41</t>
  </si>
  <si>
    <t>8435711803008</t>
  </si>
  <si>
    <t>24901000002500101400</t>
  </si>
  <si>
    <t>AN002-04-2600 KAO Boston black 00 tenisice 40</t>
  </si>
  <si>
    <t>8435711802995</t>
  </si>
  <si>
    <t>24901000002500101430</t>
  </si>
  <si>
    <t>AN002-04-2600 KAO Boston black 00 tenisice 43</t>
  </si>
  <si>
    <t>8435711803022</t>
  </si>
  <si>
    <t>24901000002500101440</t>
  </si>
  <si>
    <t>AN002-04-2600 KAO Boston black 00 tenisice 44</t>
  </si>
  <si>
    <t>8435711803039</t>
  </si>
  <si>
    <t>24901000002200101430</t>
  </si>
  <si>
    <t>AN002-01-2600 KAO Boston black chocolate 00 tenisice 43</t>
  </si>
  <si>
    <t>8435711802346</t>
  </si>
  <si>
    <t>24901000002200101450</t>
  </si>
  <si>
    <t>AN002-01-2600 KAO Boston black chocolate 00 tenisice 45</t>
  </si>
  <si>
    <t>8435711802360</t>
  </si>
  <si>
    <t>24901000000900101420</t>
  </si>
  <si>
    <t>AK002-03-2600 KAO Basket blk wht 00 tenisice 42</t>
  </si>
  <si>
    <t>8435711800427</t>
  </si>
  <si>
    <t>24901000000100101400</t>
  </si>
  <si>
    <t>AM001-01-2600 KAO Vancouver grn 00 tenisice 40</t>
  </si>
  <si>
    <t>8435711801103</t>
  </si>
  <si>
    <t>24901000000100101430</t>
  </si>
  <si>
    <t>AM001-01-2600 KAO Vancouver grn 00 tenisice 43</t>
  </si>
  <si>
    <t>8435711801134</t>
  </si>
  <si>
    <t>24901000002200101420</t>
  </si>
  <si>
    <t>AN002-01-2600 KAO Boston black chocolate 00 tenisice 42</t>
  </si>
  <si>
    <t>8435711802339</t>
  </si>
  <si>
    <t>24901000002200101410</t>
  </si>
  <si>
    <t>AN002-01-2600 KAO Boston black chocolate 00 tenisice 41</t>
  </si>
  <si>
    <t>8435711802322</t>
  </si>
  <si>
    <t>24901000002100101420</t>
  </si>
  <si>
    <t>AN001-02-2600 KAO Boston High navy nature 00 tenisice 42</t>
  </si>
  <si>
    <t>8435711802414</t>
  </si>
  <si>
    <t>24901000002100101430</t>
  </si>
  <si>
    <t>AN001-02-2600 KAO Boston High navy nature 00 tenisice 43</t>
  </si>
  <si>
    <t>8435711802421</t>
  </si>
  <si>
    <t>24901000002100101440</t>
  </si>
  <si>
    <t>AN001-02-2600 KAO Boston High navy nature 00 tenisice 44</t>
  </si>
  <si>
    <t>8435711802438</t>
  </si>
  <si>
    <t>24901000000900101450</t>
  </si>
  <si>
    <t>AK002-03-2600 KAO Basket blk wht 00 tenisice 45</t>
  </si>
  <si>
    <t>8435711800458</t>
  </si>
  <si>
    <t>24901000000900101430</t>
  </si>
  <si>
    <t>AK002-03-2600 KAO Basket blk wht 00 tenisice 43</t>
  </si>
  <si>
    <t>8435711800434</t>
  </si>
  <si>
    <t>24901000001000101420</t>
  </si>
  <si>
    <t>AK003-03-2600 KAO Basket retro tan 00 tenisice 42</t>
  </si>
  <si>
    <t>8435711800502</t>
  </si>
  <si>
    <t>24901000000900101410</t>
  </si>
  <si>
    <t>AK002-03-2600 KAO Basket blk wht 00 tenisice 41</t>
  </si>
  <si>
    <t>8435711800410</t>
  </si>
  <si>
    <t>24901000000900101440</t>
  </si>
  <si>
    <t>AK002-03-2600 KAO Basket blk wht 00 tenisice 44</t>
  </si>
  <si>
    <t>8435711800441</t>
  </si>
  <si>
    <t>24901000002100101410</t>
  </si>
  <si>
    <t>AN001-02-2600 KAO Boston High navy nature 00 tenisice 41</t>
  </si>
  <si>
    <t>8435711802407</t>
  </si>
  <si>
    <t>24901000002100101400</t>
  </si>
  <si>
    <t>AN001-02-2600 KAO Boston High navy nature 00 tenisice 40</t>
  </si>
  <si>
    <t>8435711802391</t>
  </si>
  <si>
    <t>24901000002100101450</t>
  </si>
  <si>
    <t>AN001-02-2600 KAO Boston High navy nature 00 tenisice 45</t>
  </si>
  <si>
    <t>8435711802445</t>
  </si>
  <si>
    <t>24901000002200101400</t>
  </si>
  <si>
    <t>AN002-01-2600 KAO Boston black chocolate 00 tenisice 40</t>
  </si>
  <si>
    <t>8435711802315</t>
  </si>
  <si>
    <t>24901000002000101420</t>
  </si>
  <si>
    <t>AN002-02-2600 KAO Boston navy nature 00 tenisice 42</t>
  </si>
  <si>
    <t>8435711802490</t>
  </si>
  <si>
    <t>24901000002000101410</t>
  </si>
  <si>
    <t>AN002-02-2600 KAO Boston navy nature 00 tenisice 41</t>
  </si>
  <si>
    <t>8435711802483</t>
  </si>
  <si>
    <t>24901000001100101420</t>
  </si>
  <si>
    <t>AK006-03-2600 KAO Retro running nvy 00 tenisice 42</t>
  </si>
  <si>
    <t>8435711800885</t>
  </si>
  <si>
    <t>24901000001100101430</t>
  </si>
  <si>
    <t>AK006-03-2600 KAO Retro running nvy 00 tenisice 43</t>
  </si>
  <si>
    <t>8435711800892</t>
  </si>
  <si>
    <t>24901000001100101410</t>
  </si>
  <si>
    <t>AK006-03-2600 KAO Retro running nvy 00 tenisice 41</t>
  </si>
  <si>
    <t>8435711800878</t>
  </si>
  <si>
    <t>24901000002000101430</t>
  </si>
  <si>
    <t>AN002-02-2600 KAO Boston navy nature 00 tenisice 43</t>
  </si>
  <si>
    <t>8435711802506</t>
  </si>
  <si>
    <t>24901000001800101410</t>
  </si>
  <si>
    <t>AN004-01-2700 KAO Detroit Bcn casumer rose 00 tenisice 41</t>
  </si>
  <si>
    <t>8435711803275</t>
  </si>
  <si>
    <t>24901000001800101370</t>
  </si>
  <si>
    <t>AN004-01-2700 KAO Detroit Bcn casumer rose 00 tenisice 37</t>
  </si>
  <si>
    <t>8435711803237</t>
  </si>
  <si>
    <t>13604000194200101045</t>
  </si>
  <si>
    <t>Sk8-Hi Tapered Stacked  VN0005U2YV21 canvas gr mil 00 tenisice 4,5</t>
  </si>
  <si>
    <t>196244762337</t>
  </si>
  <si>
    <t>13604000194200101060</t>
  </si>
  <si>
    <t>Sk8-Hi Tapered Stacked  VN0005U2YV21 canvas gr mil 00 tenisice 6</t>
  </si>
  <si>
    <t>196244762832</t>
  </si>
  <si>
    <t>13604000194200101075</t>
  </si>
  <si>
    <t>Sk8-Hi Tapered Stacked  VN0005U2YV21 canvas gr mil 00 tenisice 7,5</t>
  </si>
  <si>
    <t>196244763457</t>
  </si>
  <si>
    <t>13604000162800101120</t>
  </si>
  <si>
    <t>SK8-Hi  VN0A32QGHRK1 (Checkerboard) blk tr wht 00 tenisice 12</t>
  </si>
  <si>
    <t>190287322473</t>
  </si>
  <si>
    <t>13604000162800101130</t>
  </si>
  <si>
    <t>SK8-Hi  VN0A32QGHRK1 (Checkerboard) blk tr wht 00 tenisice 13</t>
  </si>
  <si>
    <t>190287322688</t>
  </si>
  <si>
    <t>13604000162800101115</t>
  </si>
  <si>
    <t>SK8-Hi  VN0A32QGHRK1 (Checkerboard) blk tr wht 00 tenisice 11,5</t>
  </si>
  <si>
    <t>190287322237</t>
  </si>
  <si>
    <t>13604000194400101050</t>
  </si>
  <si>
    <t>Old Skool Stackform  VN0A7Q5MBLK1 pbblk 00 tenisice 5</t>
  </si>
  <si>
    <t>196245046474</t>
  </si>
  <si>
    <t>13604000206800101105</t>
  </si>
  <si>
    <t>Authentic D100  VN0009PV448 white 00 tenisice 10,5</t>
  </si>
  <si>
    <t>196575345018</t>
  </si>
  <si>
    <t>13604000206800101120</t>
  </si>
  <si>
    <t>Authentic D100  VN0009PV448 white 00 tenisice 12</t>
  </si>
  <si>
    <t>196575345520</t>
  </si>
  <si>
    <t>13604000206800101115</t>
  </si>
  <si>
    <t>Authentic D100  VN0009PV448 white 00 tenisice 11,5</t>
  </si>
  <si>
    <t>196575345445</t>
  </si>
  <si>
    <t>13604000206800101055</t>
  </si>
  <si>
    <t>Authentic D100  VN0009PV448 white 00 tenisice 5,5</t>
  </si>
  <si>
    <t>196575360394</t>
  </si>
  <si>
    <t>13604000206800101060</t>
  </si>
  <si>
    <t>Authentic D100  VN0009PV448 white 00 tenisice 6</t>
  </si>
  <si>
    <t>196575360417</t>
  </si>
  <si>
    <t>13604000206800101075</t>
  </si>
  <si>
    <t>Authentic D100  VN0009PV448 white 00 tenisice 7,5</t>
  </si>
  <si>
    <t>196575343670</t>
  </si>
  <si>
    <t>13604000162800101055</t>
  </si>
  <si>
    <t>SK8-Hi  VN0A32QGHRK1 (Checkerboard) blk tr wht 00 tenisice 5,5</t>
  </si>
  <si>
    <t>190287318148</t>
  </si>
  <si>
    <t>13604000162800101060</t>
  </si>
  <si>
    <t>SK8-Hi  VN0A32QGHRK1 (Checkerboard) blk tr wht 00 tenisice 6</t>
  </si>
  <si>
    <t>190287318568</t>
  </si>
  <si>
    <t>13604000162800101050</t>
  </si>
  <si>
    <t>SK8-Hi  VN0A32QGHRK1 (Checkerboard) blk tr wht 00 tenisice 5</t>
  </si>
  <si>
    <t>190287317714</t>
  </si>
  <si>
    <t>13604000194200101070</t>
  </si>
  <si>
    <t>Sk8-Hi Tapered Stacked  VN0005U2YV21 canvas gr mil 00 tenisice 7</t>
  </si>
  <si>
    <t>196244763174</t>
  </si>
  <si>
    <t>13604000194200101055</t>
  </si>
  <si>
    <t>Sk8-Hi Tapered Stacked  VN0005U2YV21 canvas gr mil 00 tenisice 5,5</t>
  </si>
  <si>
    <t>196244762672</t>
  </si>
  <si>
    <t>13604000194200101085</t>
  </si>
  <si>
    <t>Sk8-Hi Tapered Stacked  VN0005U2YV21 canvas gr mil 00 tenisice 8,5</t>
  </si>
  <si>
    <t>196244763808</t>
  </si>
  <si>
    <t>13604000194200101050</t>
  </si>
  <si>
    <t>Sk8-Hi Tapered Stacked  VN0005U2YV21 canvas gr mil 00 tenisice 5</t>
  </si>
  <si>
    <t>196244762603</t>
  </si>
  <si>
    <t>13604000197500101085</t>
  </si>
  <si>
    <t>Old Skool Overt Cc  VN0A7Q5EBA21 blk wht 00 tenisice 8,5</t>
  </si>
  <si>
    <t>196244757753</t>
  </si>
  <si>
    <t>13604000207300101045</t>
  </si>
  <si>
    <t>Knu Skool  VN0009QC6BT blk tr wht 00 tenisice 4,5</t>
  </si>
  <si>
    <t>196573344303</t>
  </si>
  <si>
    <t>13604000194500101050</t>
  </si>
  <si>
    <t>Old Skool Stacked  VN0A4U15BD31 canvas cobb 00 tenisice 5</t>
  </si>
  <si>
    <t>196244778628</t>
  </si>
  <si>
    <t>13604000202300101055</t>
  </si>
  <si>
    <t>Sk8-Hi  VN0007NSZLD psde mred 00 tenisice 5,5</t>
  </si>
  <si>
    <t>196573504769</t>
  </si>
  <si>
    <t>13604000202300101085</t>
  </si>
  <si>
    <t>Sk8-Hi  VN0007NSZLD psde mred 00 tenisice 8,5</t>
  </si>
  <si>
    <t>196573505049</t>
  </si>
  <si>
    <t>13604000202300101075</t>
  </si>
  <si>
    <t>Sk8-Hi  VN0007NSZLD psde mred 00 tenisice 7,5</t>
  </si>
  <si>
    <t>196573504899</t>
  </si>
  <si>
    <t>13604000202300101060</t>
  </si>
  <si>
    <t>Sk8-Hi  VN0007NSZLD psde mred 00 tenisice 6</t>
  </si>
  <si>
    <t>196573504790</t>
  </si>
  <si>
    <t>13604000202300101080</t>
  </si>
  <si>
    <t>Sk8-Hi  VN0007NSZLD psde mred 00 tenisice 8</t>
  </si>
  <si>
    <t>196573505025</t>
  </si>
  <si>
    <t>13604000162800101045</t>
  </si>
  <si>
    <t>SK8-Hi  VN0A32QGHRK1 (Checkerboard) blk tr wht 00 tenisice 4,5</t>
  </si>
  <si>
    <t>190287317257</t>
  </si>
  <si>
    <t>13604000162800101080</t>
  </si>
  <si>
    <t>SK8-Hi  VN0A32QGHRK1 (Checkerboard) blk tr wht 00 tenisice 8</t>
  </si>
  <si>
    <t>190287320165</t>
  </si>
  <si>
    <t>13604000162800101090</t>
  </si>
  <si>
    <t>SK8-Hi  VN0A32QGHRK1 (Checkerboard) blk tr wht 00 tenisice 9</t>
  </si>
  <si>
    <t>190287320899</t>
  </si>
  <si>
    <t>13604000162800101100</t>
  </si>
  <si>
    <t>SK8-Hi  VN0A32QGHRK1 (Checkerboard) blk tr wht 00 tenisice 10</t>
  </si>
  <si>
    <t>190287321513</t>
  </si>
  <si>
    <t>13604000162800101110</t>
  </si>
  <si>
    <t>SK8-Hi  VN0A32QGHRK1 (Checkerboard) blk tr wht 00 tenisice 11</t>
  </si>
  <si>
    <t>190287321995</t>
  </si>
  <si>
    <t>13604000202300101065</t>
  </si>
  <si>
    <t>Sk8-Hi  VN0007NSZLD psde mred 00 tenisice 6,5</t>
  </si>
  <si>
    <t>196573504820</t>
  </si>
  <si>
    <t>13604000202300101070</t>
  </si>
  <si>
    <t>Sk8-Hi  VN0007NSZLD psde mred 00 tenisice 7</t>
  </si>
  <si>
    <t>196573504851</t>
  </si>
  <si>
    <t>13604000209000101075</t>
  </si>
  <si>
    <t>Sk8-Hi Psde  VN0007NSBXU doug fir 00 tenisice 7,5</t>
  </si>
  <si>
    <t>196573425101</t>
  </si>
  <si>
    <t>13604000209000101085</t>
  </si>
  <si>
    <t>Sk8-Hi Psde  VN0007NSBXU doug fir 00 tenisice 8,5</t>
  </si>
  <si>
    <t>196573425361</t>
  </si>
  <si>
    <t>13604000209000101080</t>
  </si>
  <si>
    <t>Sk8-Hi Psde  VN0007NSBXU doug fir 00 tenisice 8</t>
  </si>
  <si>
    <t>196573425187</t>
  </si>
  <si>
    <t>13604000209000101070</t>
  </si>
  <si>
    <t>Sk8-Hi Psde  VN0007NSBXU doug fir 00 tenisice 7</t>
  </si>
  <si>
    <t>196573424890</t>
  </si>
  <si>
    <t>13604000162800101075</t>
  </si>
  <si>
    <t>SK8-Hi  VN0A32QGHRK1 (Checkerboard) blk tr wht 00 tenisice 7,5</t>
  </si>
  <si>
    <t>190287319787</t>
  </si>
  <si>
    <t>13604000162800101095</t>
  </si>
  <si>
    <t>SK8-Hi  VN0A32QGHRK1 (Checkerboard) blk tr wht 00 tenisice 9,5</t>
  </si>
  <si>
    <t>190287321209</t>
  </si>
  <si>
    <t>13604000162800101070</t>
  </si>
  <si>
    <t>SK8-Hi  VN0A32QGHRK1 (Checkerboard) blk tr wht 00 tenisice 7</t>
  </si>
  <si>
    <t>190287319381</t>
  </si>
  <si>
    <t>13604000117600101050</t>
  </si>
  <si>
    <t>SK8-HI PLATFORM 2.0  VA3TKN6BT black/true white 00 tenisice 5</t>
  </si>
  <si>
    <t>190849926279</t>
  </si>
  <si>
    <t>13604000132300101080</t>
  </si>
  <si>
    <t>SK8-Hi Platform 2.0  VN0A3TKNQXH1 check tr wht 00 tenisice 8</t>
  </si>
  <si>
    <t>190849926392</t>
  </si>
  <si>
    <t>13604000132300101085</t>
  </si>
  <si>
    <t>SK8-Hi Platform 2.0  VN0A3TKNQXH1 check tr wht 00 tenisice 8,5</t>
  </si>
  <si>
    <t>190849926699</t>
  </si>
  <si>
    <t>13604000132300101090</t>
  </si>
  <si>
    <t>SK8-Hi Platform 2.0  VN0A3TKNQXH1 check tr wht 00 tenisice 9</t>
  </si>
  <si>
    <t>190849926613</t>
  </si>
  <si>
    <t>13604000188600101090</t>
  </si>
  <si>
    <t>SK8-Hi  VN0A7Q5NB05 blkwh 00 tenisice 9</t>
  </si>
  <si>
    <t>196012288298</t>
  </si>
  <si>
    <t>13604000188600101075</t>
  </si>
  <si>
    <t>SK8-Hi  VN0A7Q5NB05 blkwh 00 tenisice 7,5</t>
  </si>
  <si>
    <t>196012287727</t>
  </si>
  <si>
    <t>13604000188600101050</t>
  </si>
  <si>
    <t>SK8-Hi  VN0A7Q5NB05 blkwh 00 tenisice 5</t>
  </si>
  <si>
    <t>196012286799</t>
  </si>
  <si>
    <t>13604000188600101085</t>
  </si>
  <si>
    <t>SK8-Hi  VN0A7Q5NB05 blkwh 00 tenisice 8,5</t>
  </si>
  <si>
    <t>196012288120</t>
  </si>
  <si>
    <t>13604000188600101080</t>
  </si>
  <si>
    <t>SK8-Hi  VN0A7Q5NB05 blkwh 00 tenisice 8</t>
  </si>
  <si>
    <t>196012287925</t>
  </si>
  <si>
    <t>13604000188600101055</t>
  </si>
  <si>
    <t>SK8-Hi  VN0A7Q5NB05 blkwh 00 tenisice 5,5</t>
  </si>
  <si>
    <t>196012286928</t>
  </si>
  <si>
    <t>13604000031600101105</t>
  </si>
  <si>
    <t>SK8-HI VD5IB8C black 00 tenisice 10,5</t>
  </si>
  <si>
    <t>700053630055</t>
  </si>
  <si>
    <t>13604000031600101110</t>
  </si>
  <si>
    <t>SK8-HI VD5IB8C black 00 tenisice 11</t>
  </si>
  <si>
    <t>700053630062</t>
  </si>
  <si>
    <t>13604000194300101080</t>
  </si>
  <si>
    <t>Sk8-Hi Platform 2.0  VN0A5KY2BML1 pcblkmt 00 tenisice 8</t>
  </si>
  <si>
    <t>196244834522</t>
  </si>
  <si>
    <t>13604000194300101055</t>
  </si>
  <si>
    <t>Sk8-Hi Platform 2.0  VN0A5KY2BML1 pcblkmt 00 tenisice 5,5</t>
  </si>
  <si>
    <t>196244834300</t>
  </si>
  <si>
    <t>13604000194300101050</t>
  </si>
  <si>
    <t>Sk8-Hi Platform 2.0  VN0A5KY2BML1 pcblkmt 00 tenisice 5</t>
  </si>
  <si>
    <t>196244834089</t>
  </si>
  <si>
    <t>13604000132300101065</t>
  </si>
  <si>
    <t>SK8-Hi Platform 2.0  VN0A3TKNQXH1 check tr wht 00 tenisice 6,5</t>
  </si>
  <si>
    <t>190849926095</t>
  </si>
  <si>
    <t>13604000117600101040</t>
  </si>
  <si>
    <t>SK8-HI PLATFORM 2.0  VA3TKN6BT black/true white 00 tenisice 4</t>
  </si>
  <si>
    <t>190849926071</t>
  </si>
  <si>
    <t>13604000132300101075</t>
  </si>
  <si>
    <t>SK8-Hi Platform 2.0  VN0A3TKNQXH1 check tr wht 00 tenisice 7,5</t>
  </si>
  <si>
    <t>190849926293</t>
  </si>
  <si>
    <t>13604000194300101060</t>
  </si>
  <si>
    <t>Sk8-Hi Platform 2.0  VN0A5KY2BML1 pcblkmt 00 tenisice 6</t>
  </si>
  <si>
    <t>196244834324</t>
  </si>
  <si>
    <t>13604000194300101090</t>
  </si>
  <si>
    <t>Sk8-Hi Platform 2.0  VN0A5KY2BML1 pcblkmt 00 tenisice 9</t>
  </si>
  <si>
    <t>196244834584</t>
  </si>
  <si>
    <t>13604000194300101085</t>
  </si>
  <si>
    <t>Sk8-Hi Platform 2.0  VN0A5KY2BML1 pcblkmt 00 tenisice 8,5</t>
  </si>
  <si>
    <t>196244834553</t>
  </si>
  <si>
    <t>13604000031600101095</t>
  </si>
  <si>
    <t>SK8-HI VD5IB8C black 00 tenisice 9,5</t>
  </si>
  <si>
    <t>700053630031</t>
  </si>
  <si>
    <t>13604000162800101085</t>
  </si>
  <si>
    <t>SK8-Hi  VN0A32QGHRK1 (Checkerboard) blk tr wht 00 tenisice 8,5</t>
  </si>
  <si>
    <t>190287320530</t>
  </si>
  <si>
    <t>13604000031600101055</t>
  </si>
  <si>
    <t>SK8-HI VD5IB8C black 00 tenisice 5,5</t>
  </si>
  <si>
    <t>700053629394</t>
  </si>
  <si>
    <t>13604000031600101140</t>
  </si>
  <si>
    <t>SK8-HI VD5IB8C black 00 tenisice 14</t>
  </si>
  <si>
    <t>700053666412</t>
  </si>
  <si>
    <t>13604000031600101090</t>
  </si>
  <si>
    <t>SK8-HI VD5IB8C black 00 tenisice 9</t>
  </si>
  <si>
    <t>700053630024</t>
  </si>
  <si>
    <t>13604000031600101115</t>
  </si>
  <si>
    <t>SK8-HI VD5IB8C black 00 tenisice 11,5</t>
  </si>
  <si>
    <t>700053630079</t>
  </si>
  <si>
    <t>13604000031600101050</t>
  </si>
  <si>
    <t>SK8-HI VD5IB8C black 00 tenisice 5</t>
  </si>
  <si>
    <t>700053629387</t>
  </si>
  <si>
    <t>13604000209500101105</t>
  </si>
  <si>
    <t>Sk8-Hi Zip D100  VN0005VSBMB vill multi 00 tenisice 10,5</t>
  </si>
  <si>
    <t>196575251906</t>
  </si>
  <si>
    <t>13604000209500101135</t>
  </si>
  <si>
    <t>Sk8-Hi Zip D100  VN0005VSBMB vill multi 00 tenisice 13,5</t>
  </si>
  <si>
    <t>196575252705</t>
  </si>
  <si>
    <t>13604000209500101125</t>
  </si>
  <si>
    <t>Sk8-Hi Zip D100  VN0005VSBMB vill multi 00 tenisice 12,5</t>
  </si>
  <si>
    <t>196575252446</t>
  </si>
  <si>
    <t>13604000209500101115</t>
  </si>
  <si>
    <t>Sk8-Hi Zip D100  VN0005VSBMB vill multi 00 tenisice 11,5</t>
  </si>
  <si>
    <t>196575252170</t>
  </si>
  <si>
    <t>13604000209500101015</t>
  </si>
  <si>
    <t>Sk8-Hi Zip D100  VN0005VSBMB vill multi 00 tenisice 1,5</t>
  </si>
  <si>
    <t>196575251265</t>
  </si>
  <si>
    <t>13604000209500101030</t>
  </si>
  <si>
    <t>Sk8-Hi Zip D100  VN0005VSBMB vill multi 00 tenisice 3</t>
  </si>
  <si>
    <t>196575251739</t>
  </si>
  <si>
    <t>13604000209500101120</t>
  </si>
  <si>
    <t>Sk8-Hi Zip D100  VN0005VSBMB vill multi 00 tenisice 12</t>
  </si>
  <si>
    <t>196575252262</t>
  </si>
  <si>
    <t>13604000132300101055</t>
  </si>
  <si>
    <t>SK8-Hi Platform 2.0  VN0A3TKNQXH1 check tr wht 00 tenisice 5,5</t>
  </si>
  <si>
    <t>190849925999</t>
  </si>
  <si>
    <t>13604000132300101070</t>
  </si>
  <si>
    <t>SK8-Hi Platform 2.0  VN0A3TKNQXH1 check tr wht 00 tenisice 7</t>
  </si>
  <si>
    <t>190849926194</t>
  </si>
  <si>
    <t>13604000031600101060</t>
  </si>
  <si>
    <t>SK8-HI VD5IB8C black 00 tenisice 6</t>
  </si>
  <si>
    <t>700053629400</t>
  </si>
  <si>
    <t>13604000197500101045</t>
  </si>
  <si>
    <t>Old Skool Overt Cc  VN0A7Q5EBA21 blk wht 00 tenisice 4,5</t>
  </si>
  <si>
    <t>196244757289</t>
  </si>
  <si>
    <t>13604000031600101040</t>
  </si>
  <si>
    <t>SK8-HI VD5IB8C black 00 tenisice 4</t>
  </si>
  <si>
    <t>700053629363</t>
  </si>
  <si>
    <t>13604000031600101045</t>
  </si>
  <si>
    <t>SK8-HI VD5IB8C black 00 tenisice 4,5</t>
  </si>
  <si>
    <t>700053629370</t>
  </si>
  <si>
    <t>13604000197500101055</t>
  </si>
  <si>
    <t>Old Skool Overt Cc  VN0A7Q5EBA21 blk wht 00 tenisice 5,5</t>
  </si>
  <si>
    <t>196244757340</t>
  </si>
  <si>
    <t>13604000197500101060</t>
  </si>
  <si>
    <t>Old Skool Overt Cc  VN0A7Q5EBA21 blk wht 00 tenisice 6</t>
  </si>
  <si>
    <t>196244757395</t>
  </si>
  <si>
    <t>13604000162700101045</t>
  </si>
  <si>
    <t>SK8-Hi Tapered  VN0A4U165GU1 (Checkerboard) blk tr wht 00 tenisice 4,5</t>
  </si>
  <si>
    <t>194116266471</t>
  </si>
  <si>
    <t>13604000197500101040</t>
  </si>
  <si>
    <t>Old Skool Overt Cc  VN0A7Q5EBA21 blk wht 00 tenisice 4</t>
  </si>
  <si>
    <t>196244757258</t>
  </si>
  <si>
    <t>13604000209000101060</t>
  </si>
  <si>
    <t>Sk8-Hi Psde  VN0007NSBXU doug fir 00 tenisice 6</t>
  </si>
  <si>
    <t>196573424708</t>
  </si>
  <si>
    <t>13604000173800101075</t>
  </si>
  <si>
    <t>Cruze Too CC  VN0A5KR5OS71 (STAPLE) blk tr wht 00 tenisice 7,5</t>
  </si>
  <si>
    <t>195438397928</t>
  </si>
  <si>
    <t>13604000162700101075</t>
  </si>
  <si>
    <t>SK8-Hi Tapered  VN0A4U165GU1 (Checkerboard) blk tr wht 00 tenisice 7,5</t>
  </si>
  <si>
    <t>194116266853</t>
  </si>
  <si>
    <t>13604000162700101040</t>
  </si>
  <si>
    <t>SK8-Hi Tapered  VN0A4U165GU1 (Checkerboard) blk tr wht 00 tenisice 4</t>
  </si>
  <si>
    <t>194116266327</t>
  </si>
  <si>
    <t>13604000188600101045</t>
  </si>
  <si>
    <t>SK8-Hi  VN0A7Q5NB05 blkwh 00 tenisice 4,5</t>
  </si>
  <si>
    <t>196012286652</t>
  </si>
  <si>
    <t>08901000138400101370</t>
  </si>
  <si>
    <t>PLS50432 999 PJ BETTLE RAIN black 00 čizme 37</t>
  </si>
  <si>
    <t>8433997988419</t>
  </si>
  <si>
    <t>08901000146400101410</t>
  </si>
  <si>
    <t>PLS50468 999 PJ BOSS ZIP black 00 čizme 41</t>
  </si>
  <si>
    <t>8445512612709</t>
  </si>
  <si>
    <t>08901000146300101400</t>
  </si>
  <si>
    <t>PLS50468 808 PJ BOSS ZIP mousse 00 čizme 40</t>
  </si>
  <si>
    <t>8445512609853</t>
  </si>
  <si>
    <t>08901000146300101380</t>
  </si>
  <si>
    <t>PLS50468 808 PJ BOSS ZIP mousse 00 čizme 38</t>
  </si>
  <si>
    <t>8445512608986</t>
  </si>
  <si>
    <t>08901000146300101370</t>
  </si>
  <si>
    <t>PLS50468 808 PJ BOSS ZIP mousse 00 čizme 37</t>
  </si>
  <si>
    <t>8445512608672</t>
  </si>
  <si>
    <t>08901000146300101360</t>
  </si>
  <si>
    <t>PLS50468 808 PJ BOSS ZIP mousse 00 čizme 36</t>
  </si>
  <si>
    <t>8445512608450</t>
  </si>
  <si>
    <t>08901000146300101390</t>
  </si>
  <si>
    <t>PLS50468 808 PJ BOSS ZIP mousse 00 čizme 39</t>
  </si>
  <si>
    <t>8445512609525</t>
  </si>
  <si>
    <t>08901000133200101360</t>
  </si>
  <si>
    <t>PLS90529 934 PJ OBAN BASIC MIRROR silver 00 natikače 36</t>
  </si>
  <si>
    <t>8433997956647</t>
  </si>
  <si>
    <t>08901000133200101370</t>
  </si>
  <si>
    <t>PLS90529 934 PJ OBAN BASIC MIRROR silver 00 natikače 37</t>
  </si>
  <si>
    <t>8433997956654</t>
  </si>
  <si>
    <t>08901000146400101400</t>
  </si>
  <si>
    <t>PLS50468 999 PJ BOSS ZIP black 00 čizme 40</t>
  </si>
  <si>
    <t>8445512612303</t>
  </si>
  <si>
    <t>08901000146400101390</t>
  </si>
  <si>
    <t>PLS50468 999 PJ BOSS ZIP black 00 čizme 39</t>
  </si>
  <si>
    <t>8445512611795</t>
  </si>
  <si>
    <t>08901000146400101370</t>
  </si>
  <si>
    <t>PLS50468 999 PJ BOSS ZIP black 00 čizme 37</t>
  </si>
  <si>
    <t>8445512611313</t>
  </si>
  <si>
    <t>08901000146400101360</t>
  </si>
  <si>
    <t>PLS50468 999 PJ BOSS ZIP black 00 čizme 36</t>
  </si>
  <si>
    <t>8445512610774</t>
  </si>
  <si>
    <t>23901000002800101080</t>
  </si>
  <si>
    <t>1133881 UGG Ashton High Chelsea blk 00 čizme 8</t>
  </si>
  <si>
    <t>195719710149</t>
  </si>
  <si>
    <t>23901000002800101100</t>
  </si>
  <si>
    <t>1133881 UGG Ashton High Chelsea blk 00 čizme 10</t>
  </si>
  <si>
    <t>195719710187</t>
  </si>
  <si>
    <t>08901000148100101370</t>
  </si>
  <si>
    <t>PLS31378 999 PJ ADAMS JACKI black 00 tenisice 37</t>
  </si>
  <si>
    <t>8445512630062</t>
  </si>
  <si>
    <t>08901000148000101370</t>
  </si>
  <si>
    <t>PLS31378 803 PJ ADAMS JACKI white 00 tenisice 37</t>
  </si>
  <si>
    <t>8445512628809</t>
  </si>
  <si>
    <t>08901000148100101360</t>
  </si>
  <si>
    <t>PLS31378 999 PJ ADAMS JACKI black 00 tenisice 36</t>
  </si>
  <si>
    <t>8445512629974</t>
  </si>
  <si>
    <t>08901000141700101360</t>
  </si>
  <si>
    <t>PLS31347 982 PJ No22 SPRING WMN antracite 00 tenisice 36</t>
  </si>
  <si>
    <t>8445512261211</t>
  </si>
  <si>
    <t>08901000141600101360</t>
  </si>
  <si>
    <t>PLS31347 800 PJ No22 SPRING WMN white 00 tenisice 36</t>
  </si>
  <si>
    <t>8445512258747</t>
  </si>
  <si>
    <t>08901000143500101370</t>
  </si>
  <si>
    <t>PLS90562 817 PJ OBAN ZEBRA off lace 00 natikače 37</t>
  </si>
  <si>
    <t>8445512243231</t>
  </si>
  <si>
    <t>08901000143500101380</t>
  </si>
  <si>
    <t>PLS90562 817 PJ OBAN ZEBRA off lace 00 natikače 38</t>
  </si>
  <si>
    <t>8445512243613</t>
  </si>
  <si>
    <t>08901000143500101400</t>
  </si>
  <si>
    <t>PLS90562 817 PJ OBAN ZEBRA off lace 00 natikače 40</t>
  </si>
  <si>
    <t>8445512244320</t>
  </si>
  <si>
    <t>08901000143500101360</t>
  </si>
  <si>
    <t>PLS90562 817 PJ OBAN ZEBRA off lace 00 natikače 36</t>
  </si>
  <si>
    <t>8445512242838</t>
  </si>
  <si>
    <t>08901000142500101370</t>
  </si>
  <si>
    <t>PLS70109 999 PJ SLIDER FLAG black 00 natikače 37</t>
  </si>
  <si>
    <t>8445512244634</t>
  </si>
  <si>
    <t>08901000142900101390</t>
  </si>
  <si>
    <t>PLS70112 628 PJ SLIDER LOGO WMN acid green 00 natikače 39</t>
  </si>
  <si>
    <t>8445512271043</t>
  </si>
  <si>
    <t>08901000142300101390</t>
  </si>
  <si>
    <t>PLS70107 628 PJ SLIDER SPORT acid green 00 natikače 39</t>
  </si>
  <si>
    <t>8445512260153</t>
  </si>
  <si>
    <t>08901000142300101370</t>
  </si>
  <si>
    <t>PLS70107 628 PJ SLIDER SPORT acid green 00 natikače 37</t>
  </si>
  <si>
    <t>8445512259751</t>
  </si>
  <si>
    <t>08901000142300101400</t>
  </si>
  <si>
    <t>PLS70107 628 PJ SLIDER SPORT acid green 00 natikače 40</t>
  </si>
  <si>
    <t>8445512260191</t>
  </si>
  <si>
    <t>08901000142300101380</t>
  </si>
  <si>
    <t>PLS70107 628 PJ SLIDER SPORT acid green 00 natikače 38</t>
  </si>
  <si>
    <t>8445512260108</t>
  </si>
  <si>
    <t>08901000142200101380</t>
  </si>
  <si>
    <t>PLS70107 312 PJ SLIDER SPORT petal 00 natikače 38</t>
  </si>
  <si>
    <t>8445512258600</t>
  </si>
  <si>
    <t>08901000142800101380</t>
  </si>
  <si>
    <t>PLS70112 312 PJ SLIDER LOGO WMN petal 00 natikače 38</t>
  </si>
  <si>
    <t>8445512270763</t>
  </si>
  <si>
    <t>08901000142200101390</t>
  </si>
  <si>
    <t>PLS70107 312 PJ SLIDER SPORT petal 00 natikače 39</t>
  </si>
  <si>
    <t>8445512258648</t>
  </si>
  <si>
    <t>08901000142800101390</t>
  </si>
  <si>
    <t>PLS70112 312 PJ SLIDER LOGO WMN petal 00 natikače 39</t>
  </si>
  <si>
    <t>8445512270794</t>
  </si>
  <si>
    <t>23901000004100101360</t>
  </si>
  <si>
    <t>1106872 UGG Scuffette Ii che 00 papuče 36</t>
  </si>
  <si>
    <t>192410908080</t>
  </si>
  <si>
    <t>23901000003000201060</t>
  </si>
  <si>
    <t>1136763 UGG Jella Clear dfrt 00 natikače 6</t>
  </si>
  <si>
    <t>196565240101</t>
  </si>
  <si>
    <t>23901000003000201080</t>
  </si>
  <si>
    <t>1136763 UGG Jella Clear dfrt 00 natikače 8</t>
  </si>
  <si>
    <t>196565240156</t>
  </si>
  <si>
    <t>23901000003000101080</t>
  </si>
  <si>
    <t>1136763 UGG Jella Clear clr 00 natikače 8</t>
  </si>
  <si>
    <t>196565233516</t>
  </si>
  <si>
    <t>23901000003000101100</t>
  </si>
  <si>
    <t>1136763 UGG Jella Clear clr 00 natikače 10</t>
  </si>
  <si>
    <t>196565233530</t>
  </si>
  <si>
    <t>23901000003200101090</t>
  </si>
  <si>
    <t>1136765 UGG Ashton blk 00 natikače 9</t>
  </si>
  <si>
    <t>196565244468</t>
  </si>
  <si>
    <t>23901000003200101080</t>
  </si>
  <si>
    <t>1136765 UGG Ashton blk 00 natikače 8</t>
  </si>
  <si>
    <t>196565244444</t>
  </si>
  <si>
    <t>23901000003100101370</t>
  </si>
  <si>
    <t>1136764 UGG Ashton Ankle blk 00 sandale 37</t>
  </si>
  <si>
    <t>196565233219</t>
  </si>
  <si>
    <t>23901000002100201090</t>
  </si>
  <si>
    <t>1125026 UGG Neusch  pfsd 00 sandale 9</t>
  </si>
  <si>
    <t>195719294304</t>
  </si>
  <si>
    <t>23901000002100201080</t>
  </si>
  <si>
    <t>1125026 UGG Neusch  pfsd 00 sandale 8</t>
  </si>
  <si>
    <t>195719294427</t>
  </si>
  <si>
    <t>08901000132900101360</t>
  </si>
  <si>
    <t>PLS90524 999 PJ OBAN BASIC BRIGHT black 00 natikače 36</t>
  </si>
  <si>
    <t>8433997955312</t>
  </si>
  <si>
    <t>08901000142800101370</t>
  </si>
  <si>
    <t>PLS70112 312 PJ SLIDER LOGO WMN petal 00 natikače 37</t>
  </si>
  <si>
    <t>8445512270718</t>
  </si>
  <si>
    <t>08901000142800101360</t>
  </si>
  <si>
    <t>PLS70112 312 PJ SLIDER LOGO WMN petal 00 natikače 36</t>
  </si>
  <si>
    <t>8445512270589</t>
  </si>
  <si>
    <t>08901000142900101400</t>
  </si>
  <si>
    <t>PLS70112 628 PJ SLIDER LOGO WMN acid green 00 natikače 40</t>
  </si>
  <si>
    <t>8445512271050</t>
  </si>
  <si>
    <t>08901000142900101380</t>
  </si>
  <si>
    <t>PLS70112 628 PJ SLIDER LOGO WMN acid green 00 natikače 38</t>
  </si>
  <si>
    <t>8445512271012</t>
  </si>
  <si>
    <t>08901000142800101400</t>
  </si>
  <si>
    <t>PLS70112 312 PJ SLIDER LOGO WMN petal 00 natikače 40</t>
  </si>
  <si>
    <t>8445512270824</t>
  </si>
  <si>
    <t>08901000132400101370</t>
  </si>
  <si>
    <t>PLS90521 934 PJ OBAN SOFT silver 00 natikače 37</t>
  </si>
  <si>
    <t>8433997952526</t>
  </si>
  <si>
    <t>08901000132400101360</t>
  </si>
  <si>
    <t>PLS90521 934 PJ OBAN SOFT silver 00 natikače 36</t>
  </si>
  <si>
    <t>8433997952519</t>
  </si>
  <si>
    <t>23901000004100101380</t>
  </si>
  <si>
    <t>1106872 UGG Scuffette Ii che 00 papuče 38</t>
  </si>
  <si>
    <t>192410908103</t>
  </si>
  <si>
    <t>23901000003500101100</t>
  </si>
  <si>
    <t>1136773 UGG Mini blk 00 natikače 10</t>
  </si>
  <si>
    <t>196565234667</t>
  </si>
  <si>
    <t>23901000003500101070</t>
  </si>
  <si>
    <t>1136773 UGG Mini blk 00 natikače 7</t>
  </si>
  <si>
    <t>196565234650</t>
  </si>
  <si>
    <t>23901000003500101060</t>
  </si>
  <si>
    <t>1136773 UGG Mini blk 00 natikače 6</t>
  </si>
  <si>
    <t>196565234643</t>
  </si>
  <si>
    <t>23901000003500101090</t>
  </si>
  <si>
    <t>1136773 UGG Mini blk 00 natikače 9</t>
  </si>
  <si>
    <t>196565234704</t>
  </si>
  <si>
    <t>23901000003500101080</t>
  </si>
  <si>
    <t>1136773 UGG Mini blk 00 natikače 8</t>
  </si>
  <si>
    <t>196565234698</t>
  </si>
  <si>
    <t>08901000132500101360</t>
  </si>
  <si>
    <t>PLS90523 099 PJ OBAN VINYL gold 00 natikače 36</t>
  </si>
  <si>
    <t>8433997952762</t>
  </si>
  <si>
    <t>08901000132900101370</t>
  </si>
  <si>
    <t>PLS90524 999 PJ OBAN BASIC BRIGHT black 00 natikače 37</t>
  </si>
  <si>
    <t>8433997955329</t>
  </si>
  <si>
    <t>08901000132700101360</t>
  </si>
  <si>
    <t>PLS90524 347 PJ OBAN BASIC BRIGHT fr fuchsia 00 natikače 36</t>
  </si>
  <si>
    <t>8433997955671</t>
  </si>
  <si>
    <t>08901000132700101370</t>
  </si>
  <si>
    <t>PLS90524 347 PJ OBAN BASIC BRIGHT fr fuchsia 00 natikače 37</t>
  </si>
  <si>
    <t>8433997955688</t>
  </si>
  <si>
    <t>23901000003500101050</t>
  </si>
  <si>
    <t>1136773 UGG Mini blk 00 natikače 5</t>
  </si>
  <si>
    <t>196565234636</t>
  </si>
  <si>
    <t>08901000133000101360</t>
  </si>
  <si>
    <t>PLS90528 255 PJ OBAN BASIC PATENT red 00 natikače 36</t>
  </si>
  <si>
    <t>8433997956791</t>
  </si>
  <si>
    <t>08901000133000101370</t>
  </si>
  <si>
    <t>PLS90528 255 PJ OBAN BASIC PATENT red 00 natikače 37</t>
  </si>
  <si>
    <t>8433997956807</t>
  </si>
  <si>
    <t>08901000146800101360</t>
  </si>
  <si>
    <t>PLS50463 999 PJ BETTLE WILD black 00 čizme 36</t>
  </si>
  <si>
    <t>8445512599314</t>
  </si>
  <si>
    <t>08901000146800101380</t>
  </si>
  <si>
    <t>PLS50463 999 PJ BETTLE WILD black 00 čizme 38</t>
  </si>
  <si>
    <t>8445512600157</t>
  </si>
  <si>
    <t>08901000146800101370</t>
  </si>
  <si>
    <t>PLS50463 999 PJ BETTLE WILD black 00 čizme 37</t>
  </si>
  <si>
    <t>8445512599734</t>
  </si>
  <si>
    <t>08901000146800101400</t>
  </si>
  <si>
    <t>PLS50463 999 PJ BETTLE WILD black 00 čizme 40</t>
  </si>
  <si>
    <t>8445512601314</t>
  </si>
  <si>
    <t>08901000146800101410</t>
  </si>
  <si>
    <t>PLS50463 999 PJ BETTLE WILD black 00 čizme 41</t>
  </si>
  <si>
    <t>8445512601710</t>
  </si>
  <si>
    <t>08901000146400101380</t>
  </si>
  <si>
    <t>PLS50468 999 PJ BOSS ZIP black 00 čizme 38</t>
  </si>
  <si>
    <t>8445512611658</t>
  </si>
  <si>
    <t>08901000146700101370</t>
  </si>
  <si>
    <t>PLS50472 877 PJ SODA BASS nut brown 00 čizme 37</t>
  </si>
  <si>
    <t>8445512630772</t>
  </si>
  <si>
    <t>08901000146700101400</t>
  </si>
  <si>
    <t>PLS50472 877 PJ SODA BASS nut brown 00 čizme 40</t>
  </si>
  <si>
    <t>8445512631380</t>
  </si>
  <si>
    <t>08901000143700101450</t>
  </si>
  <si>
    <t>PMS30805 595 PJ BRITT MAN FLAG navy 00 tenisice 45</t>
  </si>
  <si>
    <t>8445512259836</t>
  </si>
  <si>
    <t>08901000137200101390</t>
  </si>
  <si>
    <t>PLS31277 999 PJ SLOANE BASS black 00 tenisice 39</t>
  </si>
  <si>
    <t>8433997969975</t>
  </si>
  <si>
    <t>Arena paleta 1</t>
  </si>
  <si>
    <t>Arena paleta 2</t>
  </si>
  <si>
    <t>Arena paleta 3</t>
  </si>
  <si>
    <t>Arena paleta 4</t>
  </si>
  <si>
    <t>Arena paleta 5</t>
  </si>
  <si>
    <t>Arena paleta 6</t>
  </si>
  <si>
    <t>Arena paleta 7</t>
  </si>
  <si>
    <t>Arena paleta 8</t>
  </si>
  <si>
    <t>Arena paleta 9</t>
  </si>
  <si>
    <t>Arena paleta 10</t>
  </si>
  <si>
    <t>Arena paleta 11</t>
  </si>
  <si>
    <t>Arena paleta 12</t>
  </si>
  <si>
    <t>Arena paleta 13</t>
  </si>
  <si>
    <t>Arena paleta 14</t>
  </si>
  <si>
    <t>Arena paleta 15</t>
  </si>
  <si>
    <t>Arena paleta 16</t>
  </si>
  <si>
    <t>Arena paleta 17</t>
  </si>
  <si>
    <t>Arena paleta 18</t>
  </si>
  <si>
    <t>Arena paleta 19</t>
  </si>
  <si>
    <t>Arena paleta 20</t>
  </si>
  <si>
    <t>Arena paleta 21</t>
  </si>
  <si>
    <t>Arena paleta 22</t>
  </si>
  <si>
    <t>Arena paleta 23</t>
  </si>
  <si>
    <t>Arena paleta 24</t>
  </si>
  <si>
    <t>Arena ukupno</t>
  </si>
  <si>
    <t>Početna cijena</t>
  </si>
  <si>
    <t>Prodajna cijena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</si>
</sst>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0" fontId="0" fillId="0" borderId="0" xfId="0" applyFill="1"/>
    <xf numFmtId="0" fontId="0" fillId="0" borderId="10" xfId="0" applyFill="1" applyBorder="1"/>
    <xf numFmtId="49" fontId="0" fillId="0" borderId="10" xfId="0" applyNumberFormat="1" applyFill="1" applyBorder="1"/>
    <xf numFmtId="4" fontId="0" fillId="0" borderId="10" xfId="0" applyNumberFormat="1" applyFill="1" applyBorder="1"/>
    <xf numFmtId="4" fontId="0" fillId="0" borderId="0" xfId="0" applyNumberFormat="1" applyFill="1"/>
    <xf numFmtId="4" fontId="0" fillId="0" borderId="11" xfId="0" applyNumberFormat="1" applyFill="1" applyBorder="1"/>
    <xf numFmtId="4" fontId="0" fillId="0" borderId="10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9"/>
  <sheetViews>
    <sheetView workbookViewId="0">
      <selection activeCell="H3" sqref="H3:H68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57.1640625" style="1" bestFit="1" customWidth="1"/>
    <col min="4" max="4" width="14.1640625" style="1" bestFit="1" customWidth="1"/>
    <col min="5" max="5" width="12" style="1" bestFit="1" customWidth="1"/>
    <col min="6" max="6" width="7" style="1" bestFit="1" customWidth="1"/>
    <col min="7" max="7" width="14" style="1" bestFit="1" customWidth="1"/>
    <col min="8" max="8" width="14" style="5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6052</v>
      </c>
      <c r="C1" s="2"/>
      <c r="D1" s="2"/>
      <c r="E1" s="2"/>
      <c r="F1" s="2"/>
      <c r="G1" s="2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2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9</v>
      </c>
      <c r="C3" s="3" t="s">
        <v>10</v>
      </c>
      <c r="D3" s="3" t="s">
        <v>11</v>
      </c>
      <c r="E3" s="3" t="s">
        <v>12</v>
      </c>
      <c r="F3" s="2">
        <v>2</v>
      </c>
      <c r="G3" s="2">
        <v>26.65</v>
      </c>
      <c r="H3" s="4">
        <f>G3*0.9*0.9*0.9*0.9*0.9</f>
        <v>15.736558500000003</v>
      </c>
      <c r="I3" s="4">
        <f>F3*H3</f>
        <v>31.473117000000006</v>
      </c>
      <c r="J3" s="3" t="s">
        <v>13</v>
      </c>
      <c r="K3" s="3" t="s">
        <v>14</v>
      </c>
    </row>
    <row r="4" spans="1:11" x14ac:dyDescent="0.2">
      <c r="A4" s="2">
        <v>2</v>
      </c>
      <c r="B4" s="3" t="s">
        <v>15</v>
      </c>
      <c r="C4" s="3" t="s">
        <v>16</v>
      </c>
      <c r="D4" s="3" t="s">
        <v>17</v>
      </c>
      <c r="E4" s="3" t="s">
        <v>12</v>
      </c>
      <c r="F4" s="2">
        <v>2</v>
      </c>
      <c r="G4" s="2">
        <v>26.65</v>
      </c>
      <c r="H4" s="4">
        <f t="shared" ref="H4:H67" si="0">G4*0.9*0.9*0.9*0.9*0.9</f>
        <v>15.736558500000003</v>
      </c>
      <c r="I4" s="4">
        <f t="shared" ref="I4:I67" si="1">F4*H4</f>
        <v>31.473117000000006</v>
      </c>
      <c r="J4" s="3" t="s">
        <v>13</v>
      </c>
      <c r="K4" s="3" t="s">
        <v>14</v>
      </c>
    </row>
    <row r="5" spans="1:11" x14ac:dyDescent="0.2">
      <c r="A5" s="2">
        <v>3</v>
      </c>
      <c r="B5" s="3" t="s">
        <v>18</v>
      </c>
      <c r="C5" s="3" t="s">
        <v>19</v>
      </c>
      <c r="D5" s="3" t="s">
        <v>20</v>
      </c>
      <c r="E5" s="3" t="s">
        <v>12</v>
      </c>
      <c r="F5" s="2">
        <v>1</v>
      </c>
      <c r="G5" s="2">
        <v>60.99</v>
      </c>
      <c r="H5" s="4">
        <f t="shared" si="0"/>
        <v>36.013985100000006</v>
      </c>
      <c r="I5" s="4">
        <f t="shared" si="1"/>
        <v>36.013985100000006</v>
      </c>
      <c r="J5" s="3" t="s">
        <v>13</v>
      </c>
      <c r="K5" s="3" t="s">
        <v>14</v>
      </c>
    </row>
    <row r="6" spans="1:11" x14ac:dyDescent="0.2">
      <c r="A6" s="2">
        <v>4</v>
      </c>
      <c r="B6" s="3" t="s">
        <v>21</v>
      </c>
      <c r="C6" s="3" t="s">
        <v>22</v>
      </c>
      <c r="D6" s="3" t="s">
        <v>23</v>
      </c>
      <c r="E6" s="3" t="s">
        <v>12</v>
      </c>
      <c r="F6" s="2">
        <v>4</v>
      </c>
      <c r="G6" s="2">
        <v>32.799999999999997</v>
      </c>
      <c r="H6" s="4">
        <f t="shared" si="0"/>
        <v>19.368072000000002</v>
      </c>
      <c r="I6" s="4">
        <f t="shared" si="1"/>
        <v>77.472288000000006</v>
      </c>
      <c r="J6" s="3" t="s">
        <v>24</v>
      </c>
      <c r="K6" s="3" t="s">
        <v>14</v>
      </c>
    </row>
    <row r="7" spans="1:11" x14ac:dyDescent="0.2">
      <c r="A7" s="2">
        <v>5</v>
      </c>
      <c r="B7" s="3" t="s">
        <v>25</v>
      </c>
      <c r="C7" s="3" t="s">
        <v>26</v>
      </c>
      <c r="D7" s="3" t="s">
        <v>27</v>
      </c>
      <c r="E7" s="3" t="s">
        <v>12</v>
      </c>
      <c r="F7" s="2">
        <v>4</v>
      </c>
      <c r="G7" s="2">
        <v>32.799999999999997</v>
      </c>
      <c r="H7" s="4">
        <f t="shared" si="0"/>
        <v>19.368072000000002</v>
      </c>
      <c r="I7" s="4">
        <f t="shared" si="1"/>
        <v>77.472288000000006</v>
      </c>
      <c r="J7" s="3" t="s">
        <v>24</v>
      </c>
      <c r="K7" s="3" t="s">
        <v>14</v>
      </c>
    </row>
    <row r="8" spans="1:11" x14ac:dyDescent="0.2">
      <c r="A8" s="2">
        <v>6</v>
      </c>
      <c r="B8" s="3" t="s">
        <v>28</v>
      </c>
      <c r="C8" s="3" t="s">
        <v>29</v>
      </c>
      <c r="D8" s="3" t="s">
        <v>30</v>
      </c>
      <c r="E8" s="3" t="s">
        <v>12</v>
      </c>
      <c r="F8" s="2">
        <v>4</v>
      </c>
      <c r="G8" s="2">
        <v>32.799999999999997</v>
      </c>
      <c r="H8" s="4">
        <f t="shared" si="0"/>
        <v>19.368072000000002</v>
      </c>
      <c r="I8" s="4">
        <f t="shared" si="1"/>
        <v>77.472288000000006</v>
      </c>
      <c r="J8" s="3" t="s">
        <v>24</v>
      </c>
      <c r="K8" s="3" t="s">
        <v>14</v>
      </c>
    </row>
    <row r="9" spans="1:11" x14ac:dyDescent="0.2">
      <c r="A9" s="2">
        <v>7</v>
      </c>
      <c r="B9" s="3" t="s">
        <v>31</v>
      </c>
      <c r="C9" s="3" t="s">
        <v>32</v>
      </c>
      <c r="D9" s="3" t="s">
        <v>33</v>
      </c>
      <c r="E9" s="3" t="s">
        <v>12</v>
      </c>
      <c r="F9" s="2">
        <v>2</v>
      </c>
      <c r="G9" s="2">
        <v>32.799999999999997</v>
      </c>
      <c r="H9" s="4">
        <f t="shared" si="0"/>
        <v>19.368072000000002</v>
      </c>
      <c r="I9" s="4">
        <f t="shared" si="1"/>
        <v>38.736144000000003</v>
      </c>
      <c r="J9" s="3" t="s">
        <v>24</v>
      </c>
      <c r="K9" s="3" t="s">
        <v>14</v>
      </c>
    </row>
    <row r="10" spans="1:11" x14ac:dyDescent="0.2">
      <c r="A10" s="2">
        <v>8</v>
      </c>
      <c r="B10" s="3" t="s">
        <v>34</v>
      </c>
      <c r="C10" s="3" t="s">
        <v>35</v>
      </c>
      <c r="D10" s="3" t="s">
        <v>36</v>
      </c>
      <c r="E10" s="3" t="s">
        <v>12</v>
      </c>
      <c r="F10" s="2">
        <v>2</v>
      </c>
      <c r="G10" s="2">
        <v>32.799999999999997</v>
      </c>
      <c r="H10" s="4">
        <f t="shared" si="0"/>
        <v>19.368072000000002</v>
      </c>
      <c r="I10" s="4">
        <f t="shared" si="1"/>
        <v>38.736144000000003</v>
      </c>
      <c r="J10" s="3" t="s">
        <v>24</v>
      </c>
      <c r="K10" s="3" t="s">
        <v>14</v>
      </c>
    </row>
    <row r="11" spans="1:11" x14ac:dyDescent="0.2">
      <c r="A11" s="2">
        <v>9</v>
      </c>
      <c r="B11" s="3" t="s">
        <v>37</v>
      </c>
      <c r="C11" s="3" t="s">
        <v>38</v>
      </c>
      <c r="D11" s="3" t="s">
        <v>39</v>
      </c>
      <c r="E11" s="3" t="s">
        <v>12</v>
      </c>
      <c r="F11" s="2">
        <v>4</v>
      </c>
      <c r="G11" s="2">
        <v>32.799999999999997</v>
      </c>
      <c r="H11" s="4">
        <f t="shared" si="0"/>
        <v>19.368072000000002</v>
      </c>
      <c r="I11" s="4">
        <f t="shared" si="1"/>
        <v>77.472288000000006</v>
      </c>
      <c r="J11" s="3" t="s">
        <v>24</v>
      </c>
      <c r="K11" s="3" t="s">
        <v>14</v>
      </c>
    </row>
    <row r="12" spans="1:11" x14ac:dyDescent="0.2">
      <c r="A12" s="2">
        <v>10</v>
      </c>
      <c r="B12" s="3" t="s">
        <v>40</v>
      </c>
      <c r="C12" s="3" t="s">
        <v>41</v>
      </c>
      <c r="D12" s="3" t="s">
        <v>42</v>
      </c>
      <c r="E12" s="3" t="s">
        <v>12</v>
      </c>
      <c r="F12" s="2">
        <v>3</v>
      </c>
      <c r="G12" s="2">
        <v>32.799999999999997</v>
      </c>
      <c r="H12" s="4">
        <f t="shared" si="0"/>
        <v>19.368072000000002</v>
      </c>
      <c r="I12" s="4">
        <f t="shared" si="1"/>
        <v>58.104216000000008</v>
      </c>
      <c r="J12" s="3" t="s">
        <v>24</v>
      </c>
      <c r="K12" s="3" t="s">
        <v>14</v>
      </c>
    </row>
    <row r="13" spans="1:11" x14ac:dyDescent="0.2">
      <c r="A13" s="2">
        <v>11</v>
      </c>
      <c r="B13" s="3" t="s">
        <v>43</v>
      </c>
      <c r="C13" s="3" t="s">
        <v>44</v>
      </c>
      <c r="D13" s="3" t="s">
        <v>45</v>
      </c>
      <c r="E13" s="3" t="s">
        <v>12</v>
      </c>
      <c r="F13" s="2">
        <v>1</v>
      </c>
      <c r="G13" s="2">
        <v>32.799999999999997</v>
      </c>
      <c r="H13" s="4">
        <f t="shared" si="0"/>
        <v>19.368072000000002</v>
      </c>
      <c r="I13" s="4">
        <f t="shared" si="1"/>
        <v>19.368072000000002</v>
      </c>
      <c r="J13" s="3" t="s">
        <v>24</v>
      </c>
      <c r="K13" s="3" t="s">
        <v>14</v>
      </c>
    </row>
    <row r="14" spans="1:11" x14ac:dyDescent="0.2">
      <c r="A14" s="2">
        <v>12</v>
      </c>
      <c r="B14" s="3" t="s">
        <v>46</v>
      </c>
      <c r="C14" s="3" t="s">
        <v>47</v>
      </c>
      <c r="D14" s="3" t="s">
        <v>48</v>
      </c>
      <c r="E14" s="3" t="s">
        <v>12</v>
      </c>
      <c r="F14" s="2">
        <v>2</v>
      </c>
      <c r="G14" s="2">
        <v>32.799999999999997</v>
      </c>
      <c r="H14" s="4">
        <f t="shared" si="0"/>
        <v>19.368072000000002</v>
      </c>
      <c r="I14" s="4">
        <f t="shared" si="1"/>
        <v>38.736144000000003</v>
      </c>
      <c r="J14" s="3" t="s">
        <v>24</v>
      </c>
      <c r="K14" s="3" t="s">
        <v>14</v>
      </c>
    </row>
    <row r="15" spans="1:11" x14ac:dyDescent="0.2">
      <c r="A15" s="2">
        <v>13</v>
      </c>
      <c r="B15" s="3" t="s">
        <v>49</v>
      </c>
      <c r="C15" s="3" t="s">
        <v>50</v>
      </c>
      <c r="D15" s="3" t="s">
        <v>51</v>
      </c>
      <c r="E15" s="3" t="s">
        <v>12</v>
      </c>
      <c r="F15" s="2">
        <v>2</v>
      </c>
      <c r="G15" s="2">
        <v>45.1</v>
      </c>
      <c r="H15" s="4">
        <f t="shared" si="0"/>
        <v>26.631099000000003</v>
      </c>
      <c r="I15" s="4">
        <f t="shared" si="1"/>
        <v>53.262198000000005</v>
      </c>
      <c r="J15" s="3" t="s">
        <v>24</v>
      </c>
      <c r="K15" s="3" t="s">
        <v>14</v>
      </c>
    </row>
    <row r="16" spans="1:11" x14ac:dyDescent="0.2">
      <c r="A16" s="2">
        <v>14</v>
      </c>
      <c r="B16" s="3" t="s">
        <v>52</v>
      </c>
      <c r="C16" s="3" t="s">
        <v>53</v>
      </c>
      <c r="D16" s="3" t="s">
        <v>54</v>
      </c>
      <c r="E16" s="3" t="s">
        <v>12</v>
      </c>
      <c r="F16" s="2">
        <v>2</v>
      </c>
      <c r="G16" s="2">
        <v>27.81</v>
      </c>
      <c r="H16" s="4">
        <f t="shared" si="0"/>
        <v>16.4215269</v>
      </c>
      <c r="I16" s="4">
        <f t="shared" si="1"/>
        <v>32.8430538</v>
      </c>
      <c r="J16" s="3" t="s">
        <v>13</v>
      </c>
      <c r="K16" s="3" t="s">
        <v>14</v>
      </c>
    </row>
    <row r="17" spans="1:11" x14ac:dyDescent="0.2">
      <c r="A17" s="2">
        <v>15</v>
      </c>
      <c r="B17" s="3" t="s">
        <v>55</v>
      </c>
      <c r="C17" s="3" t="s">
        <v>56</v>
      </c>
      <c r="D17" s="3" t="s">
        <v>57</v>
      </c>
      <c r="E17" s="3" t="s">
        <v>12</v>
      </c>
      <c r="F17" s="2">
        <v>1</v>
      </c>
      <c r="G17" s="2">
        <v>41</v>
      </c>
      <c r="H17" s="4">
        <f t="shared" si="0"/>
        <v>24.210090000000001</v>
      </c>
      <c r="I17" s="4">
        <f t="shared" si="1"/>
        <v>24.210090000000001</v>
      </c>
      <c r="J17" s="3" t="s">
        <v>24</v>
      </c>
      <c r="K17" s="3" t="s">
        <v>14</v>
      </c>
    </row>
    <row r="18" spans="1:11" x14ac:dyDescent="0.2">
      <c r="A18" s="2">
        <v>16</v>
      </c>
      <c r="B18" s="3" t="s">
        <v>58</v>
      </c>
      <c r="C18" s="3" t="s">
        <v>59</v>
      </c>
      <c r="D18" s="3" t="s">
        <v>60</v>
      </c>
      <c r="E18" s="3" t="s">
        <v>12</v>
      </c>
      <c r="F18" s="2">
        <v>2</v>
      </c>
      <c r="G18" s="2">
        <v>32.799999999999997</v>
      </c>
      <c r="H18" s="4">
        <f t="shared" si="0"/>
        <v>19.368072000000002</v>
      </c>
      <c r="I18" s="4">
        <f t="shared" si="1"/>
        <v>38.736144000000003</v>
      </c>
      <c r="J18" s="3" t="s">
        <v>24</v>
      </c>
      <c r="K18" s="3" t="s">
        <v>14</v>
      </c>
    </row>
    <row r="19" spans="1:11" x14ac:dyDescent="0.2">
      <c r="A19" s="2">
        <v>17</v>
      </c>
      <c r="B19" s="3" t="s">
        <v>61</v>
      </c>
      <c r="C19" s="3" t="s">
        <v>62</v>
      </c>
      <c r="D19" s="3" t="s">
        <v>63</v>
      </c>
      <c r="E19" s="3" t="s">
        <v>12</v>
      </c>
      <c r="F19" s="2">
        <v>2</v>
      </c>
      <c r="G19" s="2">
        <v>32.799999999999997</v>
      </c>
      <c r="H19" s="4">
        <f t="shared" si="0"/>
        <v>19.368072000000002</v>
      </c>
      <c r="I19" s="4">
        <f t="shared" si="1"/>
        <v>38.736144000000003</v>
      </c>
      <c r="J19" s="3" t="s">
        <v>24</v>
      </c>
      <c r="K19" s="3" t="s">
        <v>14</v>
      </c>
    </row>
    <row r="20" spans="1:11" x14ac:dyDescent="0.2">
      <c r="A20" s="2">
        <v>18</v>
      </c>
      <c r="B20" s="3" t="s">
        <v>64</v>
      </c>
      <c r="C20" s="3" t="s">
        <v>65</v>
      </c>
      <c r="D20" s="3" t="s">
        <v>66</v>
      </c>
      <c r="E20" s="3" t="s">
        <v>12</v>
      </c>
      <c r="F20" s="2">
        <v>4</v>
      </c>
      <c r="G20" s="2">
        <v>32.799999999999997</v>
      </c>
      <c r="H20" s="4">
        <f t="shared" si="0"/>
        <v>19.368072000000002</v>
      </c>
      <c r="I20" s="4">
        <f t="shared" si="1"/>
        <v>77.472288000000006</v>
      </c>
      <c r="J20" s="3" t="s">
        <v>24</v>
      </c>
      <c r="K20" s="3" t="s">
        <v>14</v>
      </c>
    </row>
    <row r="21" spans="1:11" x14ac:dyDescent="0.2">
      <c r="A21" s="2">
        <v>19</v>
      </c>
      <c r="B21" s="3" t="s">
        <v>67</v>
      </c>
      <c r="C21" s="3" t="s">
        <v>68</v>
      </c>
      <c r="D21" s="3" t="s">
        <v>69</v>
      </c>
      <c r="E21" s="3" t="s">
        <v>12</v>
      </c>
      <c r="F21" s="2">
        <v>2</v>
      </c>
      <c r="G21" s="2">
        <v>60.99</v>
      </c>
      <c r="H21" s="4">
        <f t="shared" si="0"/>
        <v>36.013985100000006</v>
      </c>
      <c r="I21" s="4">
        <f t="shared" si="1"/>
        <v>72.027970200000013</v>
      </c>
      <c r="J21" s="3" t="s">
        <v>24</v>
      </c>
      <c r="K21" s="3" t="s">
        <v>70</v>
      </c>
    </row>
    <row r="22" spans="1:11" x14ac:dyDescent="0.2">
      <c r="A22" s="2">
        <v>20</v>
      </c>
      <c r="B22" s="3" t="s">
        <v>71</v>
      </c>
      <c r="C22" s="3" t="s">
        <v>72</v>
      </c>
      <c r="D22" s="3" t="s">
        <v>73</v>
      </c>
      <c r="E22" s="3" t="s">
        <v>12</v>
      </c>
      <c r="F22" s="2">
        <v>1</v>
      </c>
      <c r="G22" s="2">
        <v>60.99</v>
      </c>
      <c r="H22" s="4">
        <f t="shared" si="0"/>
        <v>36.013985100000006</v>
      </c>
      <c r="I22" s="4">
        <f t="shared" si="1"/>
        <v>36.013985100000006</v>
      </c>
      <c r="J22" s="3" t="s">
        <v>24</v>
      </c>
      <c r="K22" s="3" t="s">
        <v>70</v>
      </c>
    </row>
    <row r="23" spans="1:11" x14ac:dyDescent="0.2">
      <c r="A23" s="2">
        <v>21</v>
      </c>
      <c r="B23" s="3" t="s">
        <v>74</v>
      </c>
      <c r="C23" s="3" t="s">
        <v>75</v>
      </c>
      <c r="D23" s="3" t="s">
        <v>76</v>
      </c>
      <c r="E23" s="3" t="s">
        <v>12</v>
      </c>
      <c r="F23" s="2">
        <v>1</v>
      </c>
      <c r="G23" s="2">
        <v>60.99</v>
      </c>
      <c r="H23" s="4">
        <f t="shared" si="0"/>
        <v>36.013985100000006</v>
      </c>
      <c r="I23" s="4">
        <f t="shared" si="1"/>
        <v>36.013985100000006</v>
      </c>
      <c r="J23" s="3" t="s">
        <v>24</v>
      </c>
      <c r="K23" s="3" t="s">
        <v>70</v>
      </c>
    </row>
    <row r="24" spans="1:11" x14ac:dyDescent="0.2">
      <c r="A24" s="2">
        <v>22</v>
      </c>
      <c r="B24" s="3" t="s">
        <v>77</v>
      </c>
      <c r="C24" s="3" t="s">
        <v>78</v>
      </c>
      <c r="D24" s="3" t="s">
        <v>79</v>
      </c>
      <c r="E24" s="3" t="s">
        <v>12</v>
      </c>
      <c r="F24" s="2">
        <v>2</v>
      </c>
      <c r="G24" s="2">
        <v>56.08</v>
      </c>
      <c r="H24" s="4">
        <f t="shared" si="0"/>
        <v>33.114679200000012</v>
      </c>
      <c r="I24" s="4">
        <f t="shared" si="1"/>
        <v>66.229358400000024</v>
      </c>
      <c r="J24" s="3" t="s">
        <v>24</v>
      </c>
      <c r="K24" s="3" t="s">
        <v>14</v>
      </c>
    </row>
    <row r="25" spans="1:11" x14ac:dyDescent="0.2">
      <c r="A25" s="2">
        <v>23</v>
      </c>
      <c r="B25" s="3" t="s">
        <v>80</v>
      </c>
      <c r="C25" s="3" t="s">
        <v>81</v>
      </c>
      <c r="D25" s="3" t="s">
        <v>82</v>
      </c>
      <c r="E25" s="3" t="s">
        <v>12</v>
      </c>
      <c r="F25" s="2">
        <v>1</v>
      </c>
      <c r="G25" s="2">
        <v>56.08</v>
      </c>
      <c r="H25" s="4">
        <f t="shared" si="0"/>
        <v>33.114679200000012</v>
      </c>
      <c r="I25" s="4">
        <f t="shared" si="1"/>
        <v>33.114679200000012</v>
      </c>
      <c r="J25" s="3" t="s">
        <v>24</v>
      </c>
      <c r="K25" s="3" t="s">
        <v>14</v>
      </c>
    </row>
    <row r="26" spans="1:11" x14ac:dyDescent="0.2">
      <c r="A26" s="2">
        <v>24</v>
      </c>
      <c r="B26" s="3" t="s">
        <v>83</v>
      </c>
      <c r="C26" s="3" t="s">
        <v>84</v>
      </c>
      <c r="D26" s="3" t="s">
        <v>85</v>
      </c>
      <c r="E26" s="3" t="s">
        <v>12</v>
      </c>
      <c r="F26" s="2">
        <v>1</v>
      </c>
      <c r="G26" s="2">
        <v>41</v>
      </c>
      <c r="H26" s="4">
        <f t="shared" si="0"/>
        <v>24.210090000000001</v>
      </c>
      <c r="I26" s="4">
        <f t="shared" si="1"/>
        <v>24.210090000000001</v>
      </c>
      <c r="J26" s="3" t="s">
        <v>24</v>
      </c>
      <c r="K26" s="3" t="s">
        <v>14</v>
      </c>
    </row>
    <row r="27" spans="1:11" x14ac:dyDescent="0.2">
      <c r="A27" s="2">
        <v>25</v>
      </c>
      <c r="B27" s="3" t="s">
        <v>86</v>
      </c>
      <c r="C27" s="3" t="s">
        <v>87</v>
      </c>
      <c r="D27" s="3" t="s">
        <v>88</v>
      </c>
      <c r="E27" s="3" t="s">
        <v>12</v>
      </c>
      <c r="F27" s="2">
        <v>1</v>
      </c>
      <c r="G27" s="2">
        <v>41</v>
      </c>
      <c r="H27" s="4">
        <f t="shared" si="0"/>
        <v>24.210090000000001</v>
      </c>
      <c r="I27" s="4">
        <f t="shared" si="1"/>
        <v>24.210090000000001</v>
      </c>
      <c r="J27" s="3" t="s">
        <v>24</v>
      </c>
      <c r="K27" s="3" t="s">
        <v>14</v>
      </c>
    </row>
    <row r="28" spans="1:11" x14ac:dyDescent="0.2">
      <c r="A28" s="2">
        <v>26</v>
      </c>
      <c r="B28" s="3" t="s">
        <v>89</v>
      </c>
      <c r="C28" s="3" t="s">
        <v>90</v>
      </c>
      <c r="D28" s="3" t="s">
        <v>91</v>
      </c>
      <c r="E28" s="3" t="s">
        <v>12</v>
      </c>
      <c r="F28" s="2">
        <v>1</v>
      </c>
      <c r="G28" s="2">
        <v>35.5</v>
      </c>
      <c r="H28" s="4">
        <f t="shared" si="0"/>
        <v>20.962395000000001</v>
      </c>
      <c r="I28" s="4">
        <f t="shared" si="1"/>
        <v>20.962395000000001</v>
      </c>
      <c r="J28" s="3" t="s">
        <v>24</v>
      </c>
      <c r="K28" s="3" t="s">
        <v>14</v>
      </c>
    </row>
    <row r="29" spans="1:11" x14ac:dyDescent="0.2">
      <c r="A29" s="2">
        <v>27</v>
      </c>
      <c r="B29" s="3" t="s">
        <v>92</v>
      </c>
      <c r="C29" s="3" t="s">
        <v>93</v>
      </c>
      <c r="D29" s="3" t="s">
        <v>94</v>
      </c>
      <c r="E29" s="3" t="s">
        <v>12</v>
      </c>
      <c r="F29" s="2">
        <v>2</v>
      </c>
      <c r="G29" s="2">
        <v>50.77</v>
      </c>
      <c r="H29" s="4">
        <f t="shared" si="0"/>
        <v>29.979177300000011</v>
      </c>
      <c r="I29" s="4">
        <f t="shared" si="1"/>
        <v>59.958354600000021</v>
      </c>
      <c r="J29" s="3" t="s">
        <v>24</v>
      </c>
      <c r="K29" s="3" t="s">
        <v>14</v>
      </c>
    </row>
    <row r="30" spans="1:11" x14ac:dyDescent="0.2">
      <c r="A30" s="2">
        <v>28</v>
      </c>
      <c r="B30" s="3" t="s">
        <v>95</v>
      </c>
      <c r="C30" s="3" t="s">
        <v>96</v>
      </c>
      <c r="D30" s="3" t="s">
        <v>97</v>
      </c>
      <c r="E30" s="3" t="s">
        <v>12</v>
      </c>
      <c r="F30" s="2">
        <v>1</v>
      </c>
      <c r="G30" s="2">
        <v>41</v>
      </c>
      <c r="H30" s="4">
        <f t="shared" si="0"/>
        <v>24.210090000000001</v>
      </c>
      <c r="I30" s="4">
        <f t="shared" si="1"/>
        <v>24.210090000000001</v>
      </c>
      <c r="J30" s="3" t="s">
        <v>24</v>
      </c>
      <c r="K30" s="3" t="s">
        <v>14</v>
      </c>
    </row>
    <row r="31" spans="1:11" x14ac:dyDescent="0.2">
      <c r="A31" s="2">
        <v>29</v>
      </c>
      <c r="B31" s="3" t="s">
        <v>98</v>
      </c>
      <c r="C31" s="3" t="s">
        <v>99</v>
      </c>
      <c r="D31" s="3" t="s">
        <v>100</v>
      </c>
      <c r="E31" s="3" t="s">
        <v>12</v>
      </c>
      <c r="F31" s="2">
        <v>2</v>
      </c>
      <c r="G31" s="2">
        <v>26.65</v>
      </c>
      <c r="H31" s="4">
        <f t="shared" si="0"/>
        <v>15.736558500000003</v>
      </c>
      <c r="I31" s="4">
        <f t="shared" si="1"/>
        <v>31.473117000000006</v>
      </c>
      <c r="J31" s="3" t="s">
        <v>13</v>
      </c>
      <c r="K31" s="3" t="s">
        <v>14</v>
      </c>
    </row>
    <row r="32" spans="1:11" x14ac:dyDescent="0.2">
      <c r="A32" s="2">
        <v>30</v>
      </c>
      <c r="B32" s="3" t="s">
        <v>101</v>
      </c>
      <c r="C32" s="3" t="s">
        <v>102</v>
      </c>
      <c r="D32" s="3" t="s">
        <v>103</v>
      </c>
      <c r="E32" s="3" t="s">
        <v>12</v>
      </c>
      <c r="F32" s="2">
        <v>3</v>
      </c>
      <c r="G32" s="2">
        <v>26.65</v>
      </c>
      <c r="H32" s="4">
        <f t="shared" si="0"/>
        <v>15.736558500000003</v>
      </c>
      <c r="I32" s="4">
        <f t="shared" si="1"/>
        <v>47.20967550000001</v>
      </c>
      <c r="J32" s="3" t="s">
        <v>13</v>
      </c>
      <c r="K32" s="3" t="s">
        <v>14</v>
      </c>
    </row>
    <row r="33" spans="1:11" x14ac:dyDescent="0.2">
      <c r="A33" s="2">
        <v>31</v>
      </c>
      <c r="B33" s="3" t="s">
        <v>104</v>
      </c>
      <c r="C33" s="3" t="s">
        <v>105</v>
      </c>
      <c r="D33" s="3" t="s">
        <v>106</v>
      </c>
      <c r="E33" s="3" t="s">
        <v>12</v>
      </c>
      <c r="F33" s="2">
        <v>3</v>
      </c>
      <c r="G33" s="2">
        <v>26.65</v>
      </c>
      <c r="H33" s="4">
        <f t="shared" si="0"/>
        <v>15.736558500000003</v>
      </c>
      <c r="I33" s="4">
        <f t="shared" si="1"/>
        <v>47.20967550000001</v>
      </c>
      <c r="J33" s="3" t="s">
        <v>13</v>
      </c>
      <c r="K33" s="3" t="s">
        <v>14</v>
      </c>
    </row>
    <row r="34" spans="1:11" x14ac:dyDescent="0.2">
      <c r="A34" s="2">
        <v>32</v>
      </c>
      <c r="B34" s="3" t="s">
        <v>107</v>
      </c>
      <c r="C34" s="3" t="s">
        <v>108</v>
      </c>
      <c r="D34" s="3" t="s">
        <v>109</v>
      </c>
      <c r="E34" s="3" t="s">
        <v>12</v>
      </c>
      <c r="F34" s="2">
        <v>1</v>
      </c>
      <c r="G34" s="2">
        <v>26.65</v>
      </c>
      <c r="H34" s="4">
        <f t="shared" si="0"/>
        <v>15.736558500000003</v>
      </c>
      <c r="I34" s="4">
        <f t="shared" si="1"/>
        <v>15.736558500000003</v>
      </c>
      <c r="J34" s="3" t="s">
        <v>13</v>
      </c>
      <c r="K34" s="3" t="s">
        <v>14</v>
      </c>
    </row>
    <row r="35" spans="1:11" x14ac:dyDescent="0.2">
      <c r="A35" s="2">
        <v>33</v>
      </c>
      <c r="B35" s="3" t="s">
        <v>110</v>
      </c>
      <c r="C35" s="3" t="s">
        <v>111</v>
      </c>
      <c r="D35" s="3" t="s">
        <v>112</v>
      </c>
      <c r="E35" s="3" t="s">
        <v>12</v>
      </c>
      <c r="F35" s="2">
        <v>1</v>
      </c>
      <c r="G35" s="2">
        <v>60.99</v>
      </c>
      <c r="H35" s="4">
        <f t="shared" si="0"/>
        <v>36.013985100000006</v>
      </c>
      <c r="I35" s="4">
        <f t="shared" si="1"/>
        <v>36.013985100000006</v>
      </c>
      <c r="J35" s="3" t="s">
        <v>13</v>
      </c>
      <c r="K35" s="3" t="s">
        <v>14</v>
      </c>
    </row>
    <row r="36" spans="1:11" x14ac:dyDescent="0.2">
      <c r="A36" s="2">
        <v>34</v>
      </c>
      <c r="B36" s="3" t="s">
        <v>113</v>
      </c>
      <c r="C36" s="3" t="s">
        <v>114</v>
      </c>
      <c r="D36" s="3" t="s">
        <v>115</v>
      </c>
      <c r="E36" s="3" t="s">
        <v>12</v>
      </c>
      <c r="F36" s="2">
        <v>3</v>
      </c>
      <c r="G36" s="2">
        <v>50.77</v>
      </c>
      <c r="H36" s="4">
        <f t="shared" si="0"/>
        <v>29.979177300000011</v>
      </c>
      <c r="I36" s="4">
        <f t="shared" si="1"/>
        <v>89.937531900000039</v>
      </c>
      <c r="J36" s="3" t="s">
        <v>24</v>
      </c>
      <c r="K36" s="3" t="s">
        <v>14</v>
      </c>
    </row>
    <row r="37" spans="1:11" x14ac:dyDescent="0.2">
      <c r="A37" s="2">
        <v>35</v>
      </c>
      <c r="B37" s="3" t="s">
        <v>116</v>
      </c>
      <c r="C37" s="3" t="s">
        <v>117</v>
      </c>
      <c r="D37" s="3" t="s">
        <v>118</v>
      </c>
      <c r="E37" s="3" t="s">
        <v>12</v>
      </c>
      <c r="F37" s="2">
        <v>1</v>
      </c>
      <c r="G37" s="2">
        <v>36.9</v>
      </c>
      <c r="H37" s="4">
        <f t="shared" si="0"/>
        <v>21.789081000000003</v>
      </c>
      <c r="I37" s="4">
        <f t="shared" si="1"/>
        <v>21.789081000000003</v>
      </c>
      <c r="J37" s="3" t="s">
        <v>24</v>
      </c>
      <c r="K37" s="3" t="s">
        <v>14</v>
      </c>
    </row>
    <row r="38" spans="1:11" x14ac:dyDescent="0.2">
      <c r="A38" s="2">
        <v>36</v>
      </c>
      <c r="B38" s="3" t="s">
        <v>119</v>
      </c>
      <c r="C38" s="3" t="s">
        <v>120</v>
      </c>
      <c r="D38" s="3" t="s">
        <v>121</v>
      </c>
      <c r="E38" s="3" t="s">
        <v>12</v>
      </c>
      <c r="F38" s="2">
        <v>1</v>
      </c>
      <c r="G38" s="2">
        <v>36.9</v>
      </c>
      <c r="H38" s="4">
        <f t="shared" si="0"/>
        <v>21.789081000000003</v>
      </c>
      <c r="I38" s="4">
        <f t="shared" si="1"/>
        <v>21.789081000000003</v>
      </c>
      <c r="J38" s="3" t="s">
        <v>24</v>
      </c>
      <c r="K38" s="3" t="s">
        <v>14</v>
      </c>
    </row>
    <row r="39" spans="1:11" x14ac:dyDescent="0.2">
      <c r="A39" s="2">
        <v>37</v>
      </c>
      <c r="B39" s="3" t="s">
        <v>122</v>
      </c>
      <c r="C39" s="3" t="s">
        <v>123</v>
      </c>
      <c r="D39" s="3" t="s">
        <v>124</v>
      </c>
      <c r="E39" s="3" t="s">
        <v>12</v>
      </c>
      <c r="F39" s="2">
        <v>1</v>
      </c>
      <c r="G39" s="2">
        <v>36.9</v>
      </c>
      <c r="H39" s="4">
        <f t="shared" si="0"/>
        <v>21.789081000000003</v>
      </c>
      <c r="I39" s="4">
        <f t="shared" si="1"/>
        <v>21.789081000000003</v>
      </c>
      <c r="J39" s="3" t="s">
        <v>24</v>
      </c>
      <c r="K39" s="3" t="s">
        <v>14</v>
      </c>
    </row>
    <row r="40" spans="1:11" x14ac:dyDescent="0.2">
      <c r="A40" s="2">
        <v>38</v>
      </c>
      <c r="B40" s="3" t="s">
        <v>125</v>
      </c>
      <c r="C40" s="3" t="s">
        <v>126</v>
      </c>
      <c r="D40" s="3" t="s">
        <v>127</v>
      </c>
      <c r="E40" s="3" t="s">
        <v>12</v>
      </c>
      <c r="F40" s="2">
        <v>2</v>
      </c>
      <c r="G40" s="2">
        <v>36.9</v>
      </c>
      <c r="H40" s="4">
        <f t="shared" si="0"/>
        <v>21.789081000000003</v>
      </c>
      <c r="I40" s="4">
        <f t="shared" si="1"/>
        <v>43.578162000000006</v>
      </c>
      <c r="J40" s="3" t="s">
        <v>24</v>
      </c>
      <c r="K40" s="3" t="s">
        <v>14</v>
      </c>
    </row>
    <row r="41" spans="1:11" x14ac:dyDescent="0.2">
      <c r="A41" s="2">
        <v>39</v>
      </c>
      <c r="B41" s="3" t="s">
        <v>128</v>
      </c>
      <c r="C41" s="3" t="s">
        <v>129</v>
      </c>
      <c r="D41" s="3" t="s">
        <v>130</v>
      </c>
      <c r="E41" s="3" t="s">
        <v>12</v>
      </c>
      <c r="F41" s="2">
        <v>2</v>
      </c>
      <c r="G41" s="2">
        <v>36.9</v>
      </c>
      <c r="H41" s="4">
        <f t="shared" si="0"/>
        <v>21.789081000000003</v>
      </c>
      <c r="I41" s="4">
        <f t="shared" si="1"/>
        <v>43.578162000000006</v>
      </c>
      <c r="J41" s="3" t="s">
        <v>24</v>
      </c>
      <c r="K41" s="3" t="s">
        <v>14</v>
      </c>
    </row>
    <row r="42" spans="1:11" x14ac:dyDescent="0.2">
      <c r="A42" s="2">
        <v>40</v>
      </c>
      <c r="B42" s="3" t="s">
        <v>131</v>
      </c>
      <c r="C42" s="3" t="s">
        <v>132</v>
      </c>
      <c r="D42" s="3" t="s">
        <v>133</v>
      </c>
      <c r="E42" s="3" t="s">
        <v>12</v>
      </c>
      <c r="F42" s="2">
        <v>2</v>
      </c>
      <c r="G42" s="2">
        <v>36.9</v>
      </c>
      <c r="H42" s="4">
        <f t="shared" si="0"/>
        <v>21.789081000000003</v>
      </c>
      <c r="I42" s="4">
        <f t="shared" si="1"/>
        <v>43.578162000000006</v>
      </c>
      <c r="J42" s="3" t="s">
        <v>24</v>
      </c>
      <c r="K42" s="3" t="s">
        <v>14</v>
      </c>
    </row>
    <row r="43" spans="1:11" x14ac:dyDescent="0.2">
      <c r="A43" s="2">
        <v>41</v>
      </c>
      <c r="B43" s="3" t="s">
        <v>134</v>
      </c>
      <c r="C43" s="3" t="s">
        <v>135</v>
      </c>
      <c r="D43" s="3" t="s">
        <v>136</v>
      </c>
      <c r="E43" s="3" t="s">
        <v>12</v>
      </c>
      <c r="F43" s="2">
        <v>2</v>
      </c>
      <c r="G43" s="2">
        <v>36.9</v>
      </c>
      <c r="H43" s="4">
        <f t="shared" si="0"/>
        <v>21.789081000000003</v>
      </c>
      <c r="I43" s="4">
        <f t="shared" si="1"/>
        <v>43.578162000000006</v>
      </c>
      <c r="J43" s="3" t="s">
        <v>24</v>
      </c>
      <c r="K43" s="3" t="s">
        <v>14</v>
      </c>
    </row>
    <row r="44" spans="1:11" x14ac:dyDescent="0.2">
      <c r="A44" s="2">
        <v>42</v>
      </c>
      <c r="B44" s="3" t="s">
        <v>137</v>
      </c>
      <c r="C44" s="3" t="s">
        <v>138</v>
      </c>
      <c r="D44" s="3" t="s">
        <v>139</v>
      </c>
      <c r="E44" s="3" t="s">
        <v>12</v>
      </c>
      <c r="F44" s="2">
        <v>3</v>
      </c>
      <c r="G44" s="2">
        <v>53.3</v>
      </c>
      <c r="H44" s="4">
        <f t="shared" si="0"/>
        <v>31.473117000000006</v>
      </c>
      <c r="I44" s="4">
        <f t="shared" si="1"/>
        <v>94.41935100000002</v>
      </c>
      <c r="J44" s="3" t="s">
        <v>24</v>
      </c>
      <c r="K44" s="3" t="s">
        <v>14</v>
      </c>
    </row>
    <row r="45" spans="1:11" x14ac:dyDescent="0.2">
      <c r="A45" s="2">
        <v>43</v>
      </c>
      <c r="B45" s="3" t="s">
        <v>140</v>
      </c>
      <c r="C45" s="3" t="s">
        <v>141</v>
      </c>
      <c r="D45" s="3" t="s">
        <v>142</v>
      </c>
      <c r="E45" s="3" t="s">
        <v>12</v>
      </c>
      <c r="F45" s="2">
        <v>2</v>
      </c>
      <c r="G45" s="2">
        <v>53.3</v>
      </c>
      <c r="H45" s="4">
        <f t="shared" si="0"/>
        <v>31.473117000000006</v>
      </c>
      <c r="I45" s="4">
        <f t="shared" si="1"/>
        <v>62.946234000000011</v>
      </c>
      <c r="J45" s="3" t="s">
        <v>24</v>
      </c>
      <c r="K45" s="3" t="s">
        <v>14</v>
      </c>
    </row>
    <row r="46" spans="1:11" x14ac:dyDescent="0.2">
      <c r="A46" s="2">
        <v>44</v>
      </c>
      <c r="B46" s="3" t="s">
        <v>143</v>
      </c>
      <c r="C46" s="3" t="s">
        <v>144</v>
      </c>
      <c r="D46" s="3" t="s">
        <v>145</v>
      </c>
      <c r="E46" s="3" t="s">
        <v>12</v>
      </c>
      <c r="F46" s="2">
        <v>4</v>
      </c>
      <c r="G46" s="2">
        <v>53.3</v>
      </c>
      <c r="H46" s="4">
        <f t="shared" si="0"/>
        <v>31.473117000000006</v>
      </c>
      <c r="I46" s="4">
        <f t="shared" si="1"/>
        <v>125.89246800000002</v>
      </c>
      <c r="J46" s="3" t="s">
        <v>24</v>
      </c>
      <c r="K46" s="3" t="s">
        <v>14</v>
      </c>
    </row>
    <row r="47" spans="1:11" x14ac:dyDescent="0.2">
      <c r="A47" s="2">
        <v>45</v>
      </c>
      <c r="B47" s="3" t="s">
        <v>146</v>
      </c>
      <c r="C47" s="3" t="s">
        <v>147</v>
      </c>
      <c r="D47" s="3" t="s">
        <v>148</v>
      </c>
      <c r="E47" s="3" t="s">
        <v>12</v>
      </c>
      <c r="F47" s="2">
        <v>3</v>
      </c>
      <c r="G47" s="2">
        <v>53.3</v>
      </c>
      <c r="H47" s="4">
        <f t="shared" si="0"/>
        <v>31.473117000000006</v>
      </c>
      <c r="I47" s="4">
        <f t="shared" si="1"/>
        <v>94.41935100000002</v>
      </c>
      <c r="J47" s="3" t="s">
        <v>24</v>
      </c>
      <c r="K47" s="3" t="s">
        <v>14</v>
      </c>
    </row>
    <row r="48" spans="1:11" x14ac:dyDescent="0.2">
      <c r="A48" s="2">
        <v>46</v>
      </c>
      <c r="B48" s="3" t="s">
        <v>149</v>
      </c>
      <c r="C48" s="3" t="s">
        <v>150</v>
      </c>
      <c r="D48" s="3" t="s">
        <v>151</v>
      </c>
      <c r="E48" s="3" t="s">
        <v>12</v>
      </c>
      <c r="F48" s="2">
        <v>3</v>
      </c>
      <c r="G48" s="2">
        <v>53.3</v>
      </c>
      <c r="H48" s="4">
        <f t="shared" si="0"/>
        <v>31.473117000000006</v>
      </c>
      <c r="I48" s="4">
        <f t="shared" si="1"/>
        <v>94.41935100000002</v>
      </c>
      <c r="J48" s="3" t="s">
        <v>24</v>
      </c>
      <c r="K48" s="3" t="s">
        <v>14</v>
      </c>
    </row>
    <row r="49" spans="1:11" x14ac:dyDescent="0.2">
      <c r="A49" s="2">
        <v>47</v>
      </c>
      <c r="B49" s="3" t="s">
        <v>152</v>
      </c>
      <c r="C49" s="3" t="s">
        <v>153</v>
      </c>
      <c r="D49" s="3" t="s">
        <v>154</v>
      </c>
      <c r="E49" s="3" t="s">
        <v>12</v>
      </c>
      <c r="F49" s="2">
        <v>1</v>
      </c>
      <c r="G49" s="2">
        <v>47.15</v>
      </c>
      <c r="H49" s="4">
        <f t="shared" si="0"/>
        <v>27.841603500000005</v>
      </c>
      <c r="I49" s="4">
        <f t="shared" si="1"/>
        <v>27.841603500000005</v>
      </c>
      <c r="J49" s="3" t="s">
        <v>13</v>
      </c>
      <c r="K49" s="3" t="s">
        <v>14</v>
      </c>
    </row>
    <row r="50" spans="1:11" x14ac:dyDescent="0.2">
      <c r="A50" s="2">
        <v>48</v>
      </c>
      <c r="B50" s="3" t="s">
        <v>155</v>
      </c>
      <c r="C50" s="3" t="s">
        <v>156</v>
      </c>
      <c r="D50" s="3" t="s">
        <v>157</v>
      </c>
      <c r="E50" s="3" t="s">
        <v>12</v>
      </c>
      <c r="F50" s="2">
        <v>1</v>
      </c>
      <c r="G50" s="2">
        <v>26.65</v>
      </c>
      <c r="H50" s="4">
        <f t="shared" si="0"/>
        <v>15.736558500000003</v>
      </c>
      <c r="I50" s="4">
        <f t="shared" si="1"/>
        <v>15.736558500000003</v>
      </c>
      <c r="J50" s="3" t="s">
        <v>13</v>
      </c>
      <c r="K50" s="3" t="s">
        <v>14</v>
      </c>
    </row>
    <row r="51" spans="1:11" x14ac:dyDescent="0.2">
      <c r="A51" s="2">
        <v>49</v>
      </c>
      <c r="B51" s="3" t="s">
        <v>158</v>
      </c>
      <c r="C51" s="3" t="s">
        <v>159</v>
      </c>
      <c r="D51" s="3" t="s">
        <v>160</v>
      </c>
      <c r="E51" s="3" t="s">
        <v>12</v>
      </c>
      <c r="F51" s="2">
        <v>1</v>
      </c>
      <c r="G51" s="2">
        <v>56.91</v>
      </c>
      <c r="H51" s="4">
        <f t="shared" si="0"/>
        <v>33.604785900000003</v>
      </c>
      <c r="I51" s="4">
        <f t="shared" si="1"/>
        <v>33.604785900000003</v>
      </c>
      <c r="J51" s="3" t="s">
        <v>24</v>
      </c>
      <c r="K51" s="3" t="s">
        <v>14</v>
      </c>
    </row>
    <row r="52" spans="1:11" x14ac:dyDescent="0.2">
      <c r="A52" s="2">
        <v>50</v>
      </c>
      <c r="B52" s="3" t="s">
        <v>161</v>
      </c>
      <c r="C52" s="3" t="s">
        <v>162</v>
      </c>
      <c r="D52" s="3" t="s">
        <v>163</v>
      </c>
      <c r="E52" s="3" t="s">
        <v>12</v>
      </c>
      <c r="F52" s="2">
        <v>3</v>
      </c>
      <c r="G52" s="2">
        <v>56.91</v>
      </c>
      <c r="H52" s="4">
        <f t="shared" si="0"/>
        <v>33.604785900000003</v>
      </c>
      <c r="I52" s="4">
        <f t="shared" si="1"/>
        <v>100.81435770000002</v>
      </c>
      <c r="J52" s="3" t="s">
        <v>24</v>
      </c>
      <c r="K52" s="3" t="s">
        <v>14</v>
      </c>
    </row>
    <row r="53" spans="1:11" x14ac:dyDescent="0.2">
      <c r="A53" s="2">
        <v>51</v>
      </c>
      <c r="B53" s="3" t="s">
        <v>164</v>
      </c>
      <c r="C53" s="3" t="s">
        <v>165</v>
      </c>
      <c r="D53" s="3" t="s">
        <v>166</v>
      </c>
      <c r="E53" s="3" t="s">
        <v>12</v>
      </c>
      <c r="F53" s="2">
        <v>3</v>
      </c>
      <c r="G53" s="2">
        <v>53.3</v>
      </c>
      <c r="H53" s="4">
        <f t="shared" si="0"/>
        <v>31.473117000000006</v>
      </c>
      <c r="I53" s="4">
        <f t="shared" si="1"/>
        <v>94.41935100000002</v>
      </c>
      <c r="J53" s="3" t="s">
        <v>24</v>
      </c>
      <c r="K53" s="3" t="s">
        <v>14</v>
      </c>
    </row>
    <row r="54" spans="1:11" x14ac:dyDescent="0.2">
      <c r="A54" s="2">
        <v>52</v>
      </c>
      <c r="B54" s="3" t="s">
        <v>167</v>
      </c>
      <c r="C54" s="3" t="s">
        <v>168</v>
      </c>
      <c r="D54" s="3" t="s">
        <v>169</v>
      </c>
      <c r="E54" s="3" t="s">
        <v>12</v>
      </c>
      <c r="F54" s="2">
        <v>2</v>
      </c>
      <c r="G54" s="2">
        <v>53.3</v>
      </c>
      <c r="H54" s="4">
        <f t="shared" si="0"/>
        <v>31.473117000000006</v>
      </c>
      <c r="I54" s="4">
        <f t="shared" si="1"/>
        <v>62.946234000000011</v>
      </c>
      <c r="J54" s="3" t="s">
        <v>24</v>
      </c>
      <c r="K54" s="3" t="s">
        <v>14</v>
      </c>
    </row>
    <row r="55" spans="1:11" x14ac:dyDescent="0.2">
      <c r="A55" s="2">
        <v>53</v>
      </c>
      <c r="B55" s="3" t="s">
        <v>170</v>
      </c>
      <c r="C55" s="3" t="s">
        <v>171</v>
      </c>
      <c r="D55" s="3" t="s">
        <v>172</v>
      </c>
      <c r="E55" s="3" t="s">
        <v>12</v>
      </c>
      <c r="F55" s="2">
        <v>1</v>
      </c>
      <c r="G55" s="2">
        <v>32.799999999999997</v>
      </c>
      <c r="H55" s="4">
        <f t="shared" si="0"/>
        <v>19.368072000000002</v>
      </c>
      <c r="I55" s="4">
        <f t="shared" si="1"/>
        <v>19.368072000000002</v>
      </c>
      <c r="J55" s="3" t="s">
        <v>24</v>
      </c>
      <c r="K55" s="3" t="s">
        <v>14</v>
      </c>
    </row>
    <row r="56" spans="1:11" x14ac:dyDescent="0.2">
      <c r="A56" s="2">
        <v>54</v>
      </c>
      <c r="B56" s="3" t="s">
        <v>173</v>
      </c>
      <c r="C56" s="3" t="s">
        <v>174</v>
      </c>
      <c r="D56" s="3" t="s">
        <v>175</v>
      </c>
      <c r="E56" s="3" t="s">
        <v>12</v>
      </c>
      <c r="F56" s="2">
        <v>1</v>
      </c>
      <c r="G56" s="2">
        <v>45.1</v>
      </c>
      <c r="H56" s="4">
        <f t="shared" si="0"/>
        <v>26.631099000000003</v>
      </c>
      <c r="I56" s="4">
        <f t="shared" si="1"/>
        <v>26.631099000000003</v>
      </c>
      <c r="J56" s="3" t="s">
        <v>24</v>
      </c>
      <c r="K56" s="3" t="s">
        <v>14</v>
      </c>
    </row>
    <row r="57" spans="1:11" x14ac:dyDescent="0.2">
      <c r="A57" s="2">
        <v>55</v>
      </c>
      <c r="B57" s="3" t="s">
        <v>176</v>
      </c>
      <c r="C57" s="3" t="s">
        <v>177</v>
      </c>
      <c r="D57" s="3" t="s">
        <v>178</v>
      </c>
      <c r="E57" s="3" t="s">
        <v>12</v>
      </c>
      <c r="F57" s="2">
        <v>3</v>
      </c>
      <c r="G57" s="2">
        <v>28.7</v>
      </c>
      <c r="H57" s="4">
        <f t="shared" si="0"/>
        <v>16.947063</v>
      </c>
      <c r="I57" s="4">
        <f t="shared" si="1"/>
        <v>50.841189</v>
      </c>
      <c r="J57" s="3" t="s">
        <v>24</v>
      </c>
      <c r="K57" s="3" t="s">
        <v>14</v>
      </c>
    </row>
    <row r="58" spans="1:11" x14ac:dyDescent="0.2">
      <c r="A58" s="2">
        <v>56</v>
      </c>
      <c r="B58" s="3" t="s">
        <v>179</v>
      </c>
      <c r="C58" s="3" t="s">
        <v>180</v>
      </c>
      <c r="D58" s="3" t="s">
        <v>181</v>
      </c>
      <c r="E58" s="3" t="s">
        <v>12</v>
      </c>
      <c r="F58" s="2">
        <v>2</v>
      </c>
      <c r="G58" s="2">
        <v>49.2</v>
      </c>
      <c r="H58" s="4">
        <f t="shared" si="0"/>
        <v>29.052108000000004</v>
      </c>
      <c r="I58" s="4">
        <f t="shared" si="1"/>
        <v>58.104216000000008</v>
      </c>
      <c r="J58" s="3" t="s">
        <v>24</v>
      </c>
      <c r="K58" s="3" t="s">
        <v>14</v>
      </c>
    </row>
    <row r="59" spans="1:11" x14ac:dyDescent="0.2">
      <c r="A59" s="2">
        <v>57</v>
      </c>
      <c r="B59" s="3" t="s">
        <v>182</v>
      </c>
      <c r="C59" s="3" t="s">
        <v>183</v>
      </c>
      <c r="D59" s="3" t="s">
        <v>184</v>
      </c>
      <c r="E59" s="3" t="s">
        <v>12</v>
      </c>
      <c r="F59" s="2">
        <v>1</v>
      </c>
      <c r="G59" s="2">
        <v>36.9</v>
      </c>
      <c r="H59" s="4">
        <f t="shared" si="0"/>
        <v>21.789081000000003</v>
      </c>
      <c r="I59" s="4">
        <f t="shared" si="1"/>
        <v>21.789081000000003</v>
      </c>
      <c r="J59" s="3" t="s">
        <v>24</v>
      </c>
      <c r="K59" s="3" t="s">
        <v>14</v>
      </c>
    </row>
    <row r="60" spans="1:11" x14ac:dyDescent="0.2">
      <c r="A60" s="2">
        <v>58</v>
      </c>
      <c r="B60" s="3" t="s">
        <v>185</v>
      </c>
      <c r="C60" s="3" t="s">
        <v>186</v>
      </c>
      <c r="D60" s="3" t="s">
        <v>187</v>
      </c>
      <c r="E60" s="3" t="s">
        <v>12</v>
      </c>
      <c r="F60" s="2">
        <v>1</v>
      </c>
      <c r="G60" s="2">
        <v>45.1</v>
      </c>
      <c r="H60" s="4">
        <f t="shared" si="0"/>
        <v>26.631099000000003</v>
      </c>
      <c r="I60" s="4">
        <f t="shared" si="1"/>
        <v>26.631099000000003</v>
      </c>
      <c r="J60" s="3" t="s">
        <v>188</v>
      </c>
      <c r="K60" s="3" t="s">
        <v>14</v>
      </c>
    </row>
    <row r="61" spans="1:11" x14ac:dyDescent="0.2">
      <c r="A61" s="2">
        <v>59</v>
      </c>
      <c r="B61" s="3" t="s">
        <v>189</v>
      </c>
      <c r="C61" s="3" t="s">
        <v>190</v>
      </c>
      <c r="D61" s="3" t="s">
        <v>191</v>
      </c>
      <c r="E61" s="3" t="s">
        <v>12</v>
      </c>
      <c r="F61" s="2">
        <v>1</v>
      </c>
      <c r="G61" s="2">
        <v>45.1</v>
      </c>
      <c r="H61" s="4">
        <f t="shared" si="0"/>
        <v>26.631099000000003</v>
      </c>
      <c r="I61" s="4">
        <f t="shared" si="1"/>
        <v>26.631099000000003</v>
      </c>
      <c r="J61" s="3" t="s">
        <v>188</v>
      </c>
      <c r="K61" s="3" t="s">
        <v>14</v>
      </c>
    </row>
    <row r="62" spans="1:11" x14ac:dyDescent="0.2">
      <c r="A62" s="2">
        <v>60</v>
      </c>
      <c r="B62" s="3" t="s">
        <v>192</v>
      </c>
      <c r="C62" s="3" t="s">
        <v>193</v>
      </c>
      <c r="D62" s="3" t="s">
        <v>194</v>
      </c>
      <c r="E62" s="3" t="s">
        <v>12</v>
      </c>
      <c r="F62" s="2">
        <v>1</v>
      </c>
      <c r="G62" s="2">
        <v>47.15</v>
      </c>
      <c r="H62" s="4">
        <f t="shared" si="0"/>
        <v>27.841603500000005</v>
      </c>
      <c r="I62" s="4">
        <f t="shared" si="1"/>
        <v>27.841603500000005</v>
      </c>
      <c r="J62" s="3" t="s">
        <v>13</v>
      </c>
      <c r="K62" s="3" t="s">
        <v>14</v>
      </c>
    </row>
    <row r="63" spans="1:11" x14ac:dyDescent="0.2">
      <c r="A63" s="2">
        <v>61</v>
      </c>
      <c r="B63" s="3" t="s">
        <v>195</v>
      </c>
      <c r="C63" s="3" t="s">
        <v>196</v>
      </c>
      <c r="D63" s="3" t="s">
        <v>197</v>
      </c>
      <c r="E63" s="3" t="s">
        <v>12</v>
      </c>
      <c r="F63" s="2">
        <v>1</v>
      </c>
      <c r="G63" s="2">
        <v>47.15</v>
      </c>
      <c r="H63" s="4">
        <f t="shared" si="0"/>
        <v>27.841603500000005</v>
      </c>
      <c r="I63" s="4">
        <f t="shared" si="1"/>
        <v>27.841603500000005</v>
      </c>
      <c r="J63" s="3" t="s">
        <v>13</v>
      </c>
      <c r="K63" s="3" t="s">
        <v>14</v>
      </c>
    </row>
    <row r="64" spans="1:11" x14ac:dyDescent="0.2">
      <c r="A64" s="2">
        <v>62</v>
      </c>
      <c r="B64" s="3" t="s">
        <v>198</v>
      </c>
      <c r="C64" s="3" t="s">
        <v>199</v>
      </c>
      <c r="D64" s="3" t="s">
        <v>200</v>
      </c>
      <c r="E64" s="3" t="s">
        <v>12</v>
      </c>
      <c r="F64" s="2">
        <v>1</v>
      </c>
      <c r="G64" s="2">
        <v>45.1</v>
      </c>
      <c r="H64" s="4">
        <f t="shared" si="0"/>
        <v>26.631099000000003</v>
      </c>
      <c r="I64" s="4">
        <f t="shared" si="1"/>
        <v>26.631099000000003</v>
      </c>
      <c r="J64" s="3" t="s">
        <v>188</v>
      </c>
      <c r="K64" s="3" t="s">
        <v>14</v>
      </c>
    </row>
    <row r="65" spans="1:11" x14ac:dyDescent="0.2">
      <c r="A65" s="2">
        <v>63</v>
      </c>
      <c r="B65" s="3" t="s">
        <v>201</v>
      </c>
      <c r="C65" s="3" t="s">
        <v>202</v>
      </c>
      <c r="D65" s="3" t="s">
        <v>203</v>
      </c>
      <c r="E65" s="3" t="s">
        <v>12</v>
      </c>
      <c r="F65" s="2">
        <v>2</v>
      </c>
      <c r="G65" s="2">
        <v>28.7</v>
      </c>
      <c r="H65" s="4">
        <f t="shared" si="0"/>
        <v>16.947063</v>
      </c>
      <c r="I65" s="4">
        <f t="shared" si="1"/>
        <v>33.894126</v>
      </c>
      <c r="J65" s="3" t="s">
        <v>24</v>
      </c>
      <c r="K65" s="3" t="s">
        <v>14</v>
      </c>
    </row>
    <row r="66" spans="1:11" x14ac:dyDescent="0.2">
      <c r="A66" s="2">
        <v>64</v>
      </c>
      <c r="B66" s="3" t="s">
        <v>204</v>
      </c>
      <c r="C66" s="3" t="s">
        <v>205</v>
      </c>
      <c r="D66" s="3" t="s">
        <v>206</v>
      </c>
      <c r="E66" s="3" t="s">
        <v>12</v>
      </c>
      <c r="F66" s="2">
        <v>1</v>
      </c>
      <c r="G66" s="2">
        <v>56.91</v>
      </c>
      <c r="H66" s="4">
        <f t="shared" si="0"/>
        <v>33.604785900000003</v>
      </c>
      <c r="I66" s="4">
        <f t="shared" si="1"/>
        <v>33.604785900000003</v>
      </c>
      <c r="J66" s="3" t="s">
        <v>24</v>
      </c>
      <c r="K66" s="3" t="s">
        <v>14</v>
      </c>
    </row>
    <row r="67" spans="1:11" x14ac:dyDescent="0.2">
      <c r="A67" s="2">
        <v>65</v>
      </c>
      <c r="B67" s="3" t="s">
        <v>207</v>
      </c>
      <c r="C67" s="3" t="s">
        <v>208</v>
      </c>
      <c r="D67" s="3" t="s">
        <v>209</v>
      </c>
      <c r="E67" s="3" t="s">
        <v>12</v>
      </c>
      <c r="F67" s="2">
        <v>2</v>
      </c>
      <c r="G67" s="2">
        <v>56.91</v>
      </c>
      <c r="H67" s="4">
        <f t="shared" si="0"/>
        <v>33.604785900000003</v>
      </c>
      <c r="I67" s="4">
        <f t="shared" si="1"/>
        <v>67.209571800000006</v>
      </c>
      <c r="J67" s="3" t="s">
        <v>24</v>
      </c>
      <c r="K67" s="3" t="s">
        <v>14</v>
      </c>
    </row>
    <row r="68" spans="1:11" x14ac:dyDescent="0.2">
      <c r="A68" s="2">
        <v>66</v>
      </c>
      <c r="B68" s="3" t="s">
        <v>210</v>
      </c>
      <c r="C68" s="3" t="s">
        <v>211</v>
      </c>
      <c r="D68" s="3" t="s">
        <v>212</v>
      </c>
      <c r="E68" s="3" t="s">
        <v>12</v>
      </c>
      <c r="F68" s="2">
        <v>1</v>
      </c>
      <c r="G68" s="2">
        <v>56.91</v>
      </c>
      <c r="H68" s="4">
        <f t="shared" ref="H68" si="2">G68*0.9*0.9*0.9*0.9*0.9</f>
        <v>33.604785900000003</v>
      </c>
      <c r="I68" s="4">
        <f t="shared" ref="I68" si="3">F68*H68</f>
        <v>33.604785900000003</v>
      </c>
      <c r="J68" s="3" t="s">
        <v>24</v>
      </c>
      <c r="K68" s="3" t="s">
        <v>14</v>
      </c>
    </row>
    <row r="69" spans="1:11" x14ac:dyDescent="0.2">
      <c r="A69" s="2"/>
      <c r="B69" s="3" t="s">
        <v>213</v>
      </c>
      <c r="C69" s="2"/>
      <c r="D69" s="2"/>
      <c r="E69" s="2"/>
      <c r="F69" s="2">
        <f>SUM(F3:F68)</f>
        <v>126</v>
      </c>
      <c r="G69" s="2"/>
      <c r="H69" s="4"/>
      <c r="I69" s="4">
        <f>SUM(I3:I68)</f>
        <v>3060.0845172000018</v>
      </c>
      <c r="J69" s="2"/>
      <c r="K69" s="2"/>
    </row>
  </sheetData>
  <pageMargins left="0.75" right="0.75" top="1" bottom="1" header="0.5" footer="0.5"/>
  <pageSetup paperSize="9" orientation="landscape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50178-332B-4B46-9408-4AADD5E727D3}">
  <dimension ref="A1:K131"/>
  <sheetViews>
    <sheetView workbookViewId="0">
      <selection activeCell="H3" sqref="H3:H130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48.5" style="1" bestFit="1" customWidth="1"/>
    <col min="4" max="4" width="14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0" width="11.6640625" style="1" bestFit="1" customWidth="1"/>
    <col min="11" max="11" width="21" style="1" bestFit="1" customWidth="1"/>
    <col min="12" max="16384" width="8.83203125" style="1"/>
  </cols>
  <sheetData>
    <row r="1" spans="1:11" x14ac:dyDescent="0.2">
      <c r="A1" s="2"/>
      <c r="B1" s="2" t="s">
        <v>6061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2350</v>
      </c>
      <c r="C3" s="3" t="s">
        <v>2351</v>
      </c>
      <c r="D3" s="3" t="s">
        <v>2352</v>
      </c>
      <c r="E3" s="3" t="s">
        <v>12</v>
      </c>
      <c r="F3" s="2">
        <v>1</v>
      </c>
      <c r="G3" s="4">
        <v>14.83</v>
      </c>
      <c r="H3" s="4">
        <f>G3*0.9*0.9*0.9*0.9*0.9</f>
        <v>8.7569667000000013</v>
      </c>
      <c r="I3" s="4">
        <f>F3*H3</f>
        <v>8.7569667000000013</v>
      </c>
      <c r="J3" s="3" t="s">
        <v>274</v>
      </c>
      <c r="K3" s="3" t="s">
        <v>743</v>
      </c>
    </row>
    <row r="4" spans="1:11" x14ac:dyDescent="0.2">
      <c r="A4" s="2">
        <v>2</v>
      </c>
      <c r="B4" s="3" t="s">
        <v>2353</v>
      </c>
      <c r="C4" s="3" t="s">
        <v>2354</v>
      </c>
      <c r="D4" s="3" t="s">
        <v>2355</v>
      </c>
      <c r="E4" s="3" t="s">
        <v>12</v>
      </c>
      <c r="F4" s="2">
        <v>1</v>
      </c>
      <c r="G4" s="4">
        <v>14.83</v>
      </c>
      <c r="H4" s="4">
        <f t="shared" ref="H4:H67" si="0">G4*0.9*0.9*0.9*0.9*0.9</f>
        <v>8.7569667000000013</v>
      </c>
      <c r="I4" s="4">
        <f t="shared" ref="I4:I67" si="1">F4*H4</f>
        <v>8.7569667000000013</v>
      </c>
      <c r="J4" s="3" t="s">
        <v>274</v>
      </c>
      <c r="K4" s="3" t="s">
        <v>743</v>
      </c>
    </row>
    <row r="5" spans="1:11" x14ac:dyDescent="0.2">
      <c r="A5" s="2">
        <v>3</v>
      </c>
      <c r="B5" s="3" t="s">
        <v>2356</v>
      </c>
      <c r="C5" s="3" t="s">
        <v>2357</v>
      </c>
      <c r="D5" s="3" t="s">
        <v>2358</v>
      </c>
      <c r="E5" s="3" t="s">
        <v>12</v>
      </c>
      <c r="F5" s="2">
        <v>1</v>
      </c>
      <c r="G5" s="4">
        <v>14.83</v>
      </c>
      <c r="H5" s="4">
        <f t="shared" si="0"/>
        <v>8.7569667000000013</v>
      </c>
      <c r="I5" s="4">
        <f t="shared" si="1"/>
        <v>8.7569667000000013</v>
      </c>
      <c r="J5" s="3" t="s">
        <v>274</v>
      </c>
      <c r="K5" s="3" t="s">
        <v>743</v>
      </c>
    </row>
    <row r="6" spans="1:11" x14ac:dyDescent="0.2">
      <c r="A6" s="2">
        <v>4</v>
      </c>
      <c r="B6" s="3" t="s">
        <v>2359</v>
      </c>
      <c r="C6" s="3" t="s">
        <v>2360</v>
      </c>
      <c r="D6" s="3" t="s">
        <v>2361</v>
      </c>
      <c r="E6" s="3" t="s">
        <v>12</v>
      </c>
      <c r="F6" s="2">
        <v>1</v>
      </c>
      <c r="G6" s="4">
        <v>14.83</v>
      </c>
      <c r="H6" s="4">
        <f t="shared" si="0"/>
        <v>8.7569667000000013</v>
      </c>
      <c r="I6" s="4">
        <f t="shared" si="1"/>
        <v>8.7569667000000013</v>
      </c>
      <c r="J6" s="3" t="s">
        <v>274</v>
      </c>
      <c r="K6" s="3" t="s">
        <v>743</v>
      </c>
    </row>
    <row r="7" spans="1:11" x14ac:dyDescent="0.2">
      <c r="A7" s="2">
        <v>5</v>
      </c>
      <c r="B7" s="3" t="s">
        <v>2362</v>
      </c>
      <c r="C7" s="3" t="s">
        <v>2363</v>
      </c>
      <c r="D7" s="3" t="s">
        <v>2364</v>
      </c>
      <c r="E7" s="3" t="s">
        <v>12</v>
      </c>
      <c r="F7" s="2">
        <v>1</v>
      </c>
      <c r="G7" s="4">
        <v>14.83</v>
      </c>
      <c r="H7" s="4">
        <f t="shared" si="0"/>
        <v>8.7569667000000013</v>
      </c>
      <c r="I7" s="4">
        <f t="shared" si="1"/>
        <v>8.7569667000000013</v>
      </c>
      <c r="J7" s="3" t="s">
        <v>274</v>
      </c>
      <c r="K7" s="3" t="s">
        <v>743</v>
      </c>
    </row>
    <row r="8" spans="1:11" x14ac:dyDescent="0.2">
      <c r="A8" s="2">
        <v>6</v>
      </c>
      <c r="B8" s="3" t="s">
        <v>2365</v>
      </c>
      <c r="C8" s="3" t="s">
        <v>2366</v>
      </c>
      <c r="D8" s="3" t="s">
        <v>2367</v>
      </c>
      <c r="E8" s="3" t="s">
        <v>12</v>
      </c>
      <c r="F8" s="2">
        <v>1</v>
      </c>
      <c r="G8" s="4">
        <v>14.83</v>
      </c>
      <c r="H8" s="4">
        <f t="shared" si="0"/>
        <v>8.7569667000000013</v>
      </c>
      <c r="I8" s="4">
        <f t="shared" si="1"/>
        <v>8.7569667000000013</v>
      </c>
      <c r="J8" s="3" t="s">
        <v>274</v>
      </c>
      <c r="K8" s="3" t="s">
        <v>743</v>
      </c>
    </row>
    <row r="9" spans="1:11" x14ac:dyDescent="0.2">
      <c r="A9" s="2">
        <v>7</v>
      </c>
      <c r="B9" s="3" t="s">
        <v>2368</v>
      </c>
      <c r="C9" s="3" t="s">
        <v>2369</v>
      </c>
      <c r="D9" s="3" t="s">
        <v>2370</v>
      </c>
      <c r="E9" s="3" t="s">
        <v>12</v>
      </c>
      <c r="F9" s="2">
        <v>1</v>
      </c>
      <c r="G9" s="4">
        <v>14.83</v>
      </c>
      <c r="H9" s="4">
        <f t="shared" si="0"/>
        <v>8.7569667000000013</v>
      </c>
      <c r="I9" s="4">
        <f t="shared" si="1"/>
        <v>8.7569667000000013</v>
      </c>
      <c r="J9" s="3" t="s">
        <v>274</v>
      </c>
      <c r="K9" s="3" t="s">
        <v>743</v>
      </c>
    </row>
    <row r="10" spans="1:11" x14ac:dyDescent="0.2">
      <c r="A10" s="2">
        <v>8</v>
      </c>
      <c r="B10" s="3" t="s">
        <v>2371</v>
      </c>
      <c r="C10" s="3" t="s">
        <v>2372</v>
      </c>
      <c r="D10" s="3" t="s">
        <v>2373</v>
      </c>
      <c r="E10" s="3" t="s">
        <v>12</v>
      </c>
      <c r="F10" s="2">
        <v>1</v>
      </c>
      <c r="G10" s="4">
        <v>14.83</v>
      </c>
      <c r="H10" s="4">
        <f t="shared" si="0"/>
        <v>8.7569667000000013</v>
      </c>
      <c r="I10" s="4">
        <f t="shared" si="1"/>
        <v>8.7569667000000013</v>
      </c>
      <c r="J10" s="3" t="s">
        <v>274</v>
      </c>
      <c r="K10" s="3" t="s">
        <v>743</v>
      </c>
    </row>
    <row r="11" spans="1:11" x14ac:dyDescent="0.2">
      <c r="A11" s="2">
        <v>9</v>
      </c>
      <c r="B11" s="3" t="s">
        <v>2374</v>
      </c>
      <c r="C11" s="3" t="s">
        <v>2375</v>
      </c>
      <c r="D11" s="3" t="s">
        <v>2376</v>
      </c>
      <c r="E11" s="3" t="s">
        <v>12</v>
      </c>
      <c r="F11" s="2">
        <v>1</v>
      </c>
      <c r="G11" s="4">
        <v>14.83</v>
      </c>
      <c r="H11" s="4">
        <f t="shared" si="0"/>
        <v>8.7569667000000013</v>
      </c>
      <c r="I11" s="4">
        <f t="shared" si="1"/>
        <v>8.7569667000000013</v>
      </c>
      <c r="J11" s="3" t="s">
        <v>274</v>
      </c>
      <c r="K11" s="3" t="s">
        <v>743</v>
      </c>
    </row>
    <row r="12" spans="1:11" x14ac:dyDescent="0.2">
      <c r="A12" s="2">
        <v>10</v>
      </c>
      <c r="B12" s="3" t="s">
        <v>2377</v>
      </c>
      <c r="C12" s="3" t="s">
        <v>2378</v>
      </c>
      <c r="D12" s="3" t="s">
        <v>2379</v>
      </c>
      <c r="E12" s="3" t="s">
        <v>12</v>
      </c>
      <c r="F12" s="2">
        <v>1</v>
      </c>
      <c r="G12" s="4">
        <v>14.83</v>
      </c>
      <c r="H12" s="4">
        <f t="shared" si="0"/>
        <v>8.7569667000000013</v>
      </c>
      <c r="I12" s="4">
        <f t="shared" si="1"/>
        <v>8.7569667000000013</v>
      </c>
      <c r="J12" s="3" t="s">
        <v>274</v>
      </c>
      <c r="K12" s="3" t="s">
        <v>743</v>
      </c>
    </row>
    <row r="13" spans="1:11" x14ac:dyDescent="0.2">
      <c r="A13" s="2">
        <v>11</v>
      </c>
      <c r="B13" s="3" t="s">
        <v>2380</v>
      </c>
      <c r="C13" s="3" t="s">
        <v>2381</v>
      </c>
      <c r="D13" s="3" t="s">
        <v>2382</v>
      </c>
      <c r="E13" s="3" t="s">
        <v>12</v>
      </c>
      <c r="F13" s="2">
        <v>1</v>
      </c>
      <c r="G13" s="4">
        <v>14.83</v>
      </c>
      <c r="H13" s="4">
        <f t="shared" si="0"/>
        <v>8.7569667000000013</v>
      </c>
      <c r="I13" s="4">
        <f t="shared" si="1"/>
        <v>8.7569667000000013</v>
      </c>
      <c r="J13" s="3" t="s">
        <v>274</v>
      </c>
      <c r="K13" s="3" t="s">
        <v>743</v>
      </c>
    </row>
    <row r="14" spans="1:11" x14ac:dyDescent="0.2">
      <c r="A14" s="2">
        <v>12</v>
      </c>
      <c r="B14" s="3" t="s">
        <v>2383</v>
      </c>
      <c r="C14" s="3" t="s">
        <v>2384</v>
      </c>
      <c r="D14" s="3" t="s">
        <v>2385</v>
      </c>
      <c r="E14" s="3" t="s">
        <v>12</v>
      </c>
      <c r="F14" s="2">
        <v>1</v>
      </c>
      <c r="G14" s="4">
        <v>14.83</v>
      </c>
      <c r="H14" s="4">
        <f t="shared" si="0"/>
        <v>8.7569667000000013</v>
      </c>
      <c r="I14" s="4">
        <f t="shared" si="1"/>
        <v>8.7569667000000013</v>
      </c>
      <c r="J14" s="3" t="s">
        <v>274</v>
      </c>
      <c r="K14" s="3" t="s">
        <v>743</v>
      </c>
    </row>
    <row r="15" spans="1:11" x14ac:dyDescent="0.2">
      <c r="A15" s="2">
        <v>13</v>
      </c>
      <c r="B15" s="3" t="s">
        <v>2386</v>
      </c>
      <c r="C15" s="3" t="s">
        <v>2387</v>
      </c>
      <c r="D15" s="3" t="s">
        <v>2388</v>
      </c>
      <c r="E15" s="3" t="s">
        <v>12</v>
      </c>
      <c r="F15" s="2">
        <v>1</v>
      </c>
      <c r="G15" s="4">
        <v>14.83</v>
      </c>
      <c r="H15" s="4">
        <f t="shared" si="0"/>
        <v>8.7569667000000013</v>
      </c>
      <c r="I15" s="4">
        <f t="shared" si="1"/>
        <v>8.7569667000000013</v>
      </c>
      <c r="J15" s="3" t="s">
        <v>274</v>
      </c>
      <c r="K15" s="3" t="s">
        <v>743</v>
      </c>
    </row>
    <row r="16" spans="1:11" x14ac:dyDescent="0.2">
      <c r="A16" s="2">
        <v>14</v>
      </c>
      <c r="B16" s="3" t="s">
        <v>2389</v>
      </c>
      <c r="C16" s="3" t="s">
        <v>2390</v>
      </c>
      <c r="D16" s="3" t="s">
        <v>2391</v>
      </c>
      <c r="E16" s="3" t="s">
        <v>12</v>
      </c>
      <c r="F16" s="2">
        <v>1</v>
      </c>
      <c r="G16" s="4">
        <v>14.83</v>
      </c>
      <c r="H16" s="4">
        <f t="shared" si="0"/>
        <v>8.7569667000000013</v>
      </c>
      <c r="I16" s="4">
        <f t="shared" si="1"/>
        <v>8.7569667000000013</v>
      </c>
      <c r="J16" s="3" t="s">
        <v>274</v>
      </c>
      <c r="K16" s="3" t="s">
        <v>743</v>
      </c>
    </row>
    <row r="17" spans="1:11" x14ac:dyDescent="0.2">
      <c r="A17" s="2">
        <v>15</v>
      </c>
      <c r="B17" s="3" t="s">
        <v>2392</v>
      </c>
      <c r="C17" s="3" t="s">
        <v>2393</v>
      </c>
      <c r="D17" s="3" t="s">
        <v>2394</v>
      </c>
      <c r="E17" s="3" t="s">
        <v>12</v>
      </c>
      <c r="F17" s="2">
        <v>1</v>
      </c>
      <c r="G17" s="4">
        <v>14.83</v>
      </c>
      <c r="H17" s="4">
        <f t="shared" si="0"/>
        <v>8.7569667000000013</v>
      </c>
      <c r="I17" s="4">
        <f t="shared" si="1"/>
        <v>8.7569667000000013</v>
      </c>
      <c r="J17" s="3" t="s">
        <v>274</v>
      </c>
      <c r="K17" s="3" t="s">
        <v>743</v>
      </c>
    </row>
    <row r="18" spans="1:11" x14ac:dyDescent="0.2">
      <c r="A18" s="2">
        <v>16</v>
      </c>
      <c r="B18" s="3" t="s">
        <v>2395</v>
      </c>
      <c r="C18" s="3" t="s">
        <v>2396</v>
      </c>
      <c r="D18" s="3" t="s">
        <v>2397</v>
      </c>
      <c r="E18" s="3" t="s">
        <v>12</v>
      </c>
      <c r="F18" s="2">
        <v>1</v>
      </c>
      <c r="G18" s="4">
        <v>14.83</v>
      </c>
      <c r="H18" s="4">
        <f t="shared" si="0"/>
        <v>8.7569667000000013</v>
      </c>
      <c r="I18" s="4">
        <f t="shared" si="1"/>
        <v>8.7569667000000013</v>
      </c>
      <c r="J18" s="3" t="s">
        <v>274</v>
      </c>
      <c r="K18" s="3" t="s">
        <v>743</v>
      </c>
    </row>
    <row r="19" spans="1:11" x14ac:dyDescent="0.2">
      <c r="A19" s="2">
        <v>17</v>
      </c>
      <c r="B19" s="3" t="s">
        <v>2398</v>
      </c>
      <c r="C19" s="3" t="s">
        <v>2399</v>
      </c>
      <c r="D19" s="3" t="s">
        <v>2400</v>
      </c>
      <c r="E19" s="3" t="s">
        <v>12</v>
      </c>
      <c r="F19" s="2">
        <v>1</v>
      </c>
      <c r="G19" s="4">
        <v>14.83</v>
      </c>
      <c r="H19" s="4">
        <f t="shared" si="0"/>
        <v>8.7569667000000013</v>
      </c>
      <c r="I19" s="4">
        <f t="shared" si="1"/>
        <v>8.7569667000000013</v>
      </c>
      <c r="J19" s="3" t="s">
        <v>274</v>
      </c>
      <c r="K19" s="3" t="s">
        <v>743</v>
      </c>
    </row>
    <row r="20" spans="1:11" x14ac:dyDescent="0.2">
      <c r="A20" s="2">
        <v>18</v>
      </c>
      <c r="B20" s="3" t="s">
        <v>2401</v>
      </c>
      <c r="C20" s="3" t="s">
        <v>2402</v>
      </c>
      <c r="D20" s="3" t="s">
        <v>2403</v>
      </c>
      <c r="E20" s="3" t="s">
        <v>12</v>
      </c>
      <c r="F20" s="2">
        <v>1</v>
      </c>
      <c r="G20" s="4">
        <v>14.83</v>
      </c>
      <c r="H20" s="4">
        <f t="shared" si="0"/>
        <v>8.7569667000000013</v>
      </c>
      <c r="I20" s="4">
        <f t="shared" si="1"/>
        <v>8.7569667000000013</v>
      </c>
      <c r="J20" s="3" t="s">
        <v>274</v>
      </c>
      <c r="K20" s="3" t="s">
        <v>743</v>
      </c>
    </row>
    <row r="21" spans="1:11" x14ac:dyDescent="0.2">
      <c r="A21" s="2">
        <v>19</v>
      </c>
      <c r="B21" s="3" t="s">
        <v>2404</v>
      </c>
      <c r="C21" s="3" t="s">
        <v>2405</v>
      </c>
      <c r="D21" s="3" t="s">
        <v>2406</v>
      </c>
      <c r="E21" s="3" t="s">
        <v>12</v>
      </c>
      <c r="F21" s="2">
        <v>2</v>
      </c>
      <c r="G21" s="4">
        <v>14.83</v>
      </c>
      <c r="H21" s="4">
        <f t="shared" si="0"/>
        <v>8.7569667000000013</v>
      </c>
      <c r="I21" s="4">
        <f t="shared" si="1"/>
        <v>17.513933400000003</v>
      </c>
      <c r="J21" s="3" t="s">
        <v>274</v>
      </c>
      <c r="K21" s="3" t="s">
        <v>743</v>
      </c>
    </row>
    <row r="22" spans="1:11" x14ac:dyDescent="0.2">
      <c r="A22" s="2">
        <v>20</v>
      </c>
      <c r="B22" s="3" t="s">
        <v>2407</v>
      </c>
      <c r="C22" s="3" t="s">
        <v>2408</v>
      </c>
      <c r="D22" s="3" t="s">
        <v>2409</v>
      </c>
      <c r="E22" s="3" t="s">
        <v>12</v>
      </c>
      <c r="F22" s="2">
        <v>1</v>
      </c>
      <c r="G22" s="4">
        <v>14.83</v>
      </c>
      <c r="H22" s="4">
        <f t="shared" si="0"/>
        <v>8.7569667000000013</v>
      </c>
      <c r="I22" s="4">
        <f t="shared" si="1"/>
        <v>8.7569667000000013</v>
      </c>
      <c r="J22" s="3" t="s">
        <v>274</v>
      </c>
      <c r="K22" s="3" t="s">
        <v>743</v>
      </c>
    </row>
    <row r="23" spans="1:11" x14ac:dyDescent="0.2">
      <c r="A23" s="2">
        <v>21</v>
      </c>
      <c r="B23" s="3" t="s">
        <v>2410</v>
      </c>
      <c r="C23" s="3" t="s">
        <v>2411</v>
      </c>
      <c r="D23" s="3" t="s">
        <v>2412</v>
      </c>
      <c r="E23" s="3" t="s">
        <v>12</v>
      </c>
      <c r="F23" s="2">
        <v>1</v>
      </c>
      <c r="G23" s="4">
        <v>21.23</v>
      </c>
      <c r="H23" s="4">
        <f t="shared" si="0"/>
        <v>12.536102700000001</v>
      </c>
      <c r="I23" s="4">
        <f t="shared" si="1"/>
        <v>12.536102700000001</v>
      </c>
      <c r="J23" s="3" t="s">
        <v>274</v>
      </c>
      <c r="K23" s="3" t="s">
        <v>410</v>
      </c>
    </row>
    <row r="24" spans="1:11" x14ac:dyDescent="0.2">
      <c r="A24" s="2">
        <v>22</v>
      </c>
      <c r="B24" s="3" t="s">
        <v>2413</v>
      </c>
      <c r="C24" s="3" t="s">
        <v>2414</v>
      </c>
      <c r="D24" s="3" t="s">
        <v>2415</v>
      </c>
      <c r="E24" s="3" t="s">
        <v>12</v>
      </c>
      <c r="F24" s="2">
        <v>1</v>
      </c>
      <c r="G24" s="4">
        <v>0.13</v>
      </c>
      <c r="H24" s="4">
        <f t="shared" si="0"/>
        <v>7.6763700000000004E-2</v>
      </c>
      <c r="I24" s="4">
        <f t="shared" si="1"/>
        <v>7.6763700000000004E-2</v>
      </c>
      <c r="J24" s="3" t="s">
        <v>274</v>
      </c>
      <c r="K24" s="3" t="s">
        <v>410</v>
      </c>
    </row>
    <row r="25" spans="1:11" x14ac:dyDescent="0.2">
      <c r="A25" s="2">
        <v>23</v>
      </c>
      <c r="B25" s="3" t="s">
        <v>2416</v>
      </c>
      <c r="C25" s="3" t="s">
        <v>2417</v>
      </c>
      <c r="D25" s="3" t="s">
        <v>2418</v>
      </c>
      <c r="E25" s="3" t="s">
        <v>12</v>
      </c>
      <c r="F25" s="2">
        <v>1</v>
      </c>
      <c r="G25" s="4">
        <v>25.43</v>
      </c>
      <c r="H25" s="4">
        <f t="shared" si="0"/>
        <v>15.016160700000006</v>
      </c>
      <c r="I25" s="4">
        <f t="shared" si="1"/>
        <v>15.016160700000006</v>
      </c>
      <c r="J25" s="3" t="s">
        <v>24</v>
      </c>
      <c r="K25" s="3" t="s">
        <v>2419</v>
      </c>
    </row>
    <row r="26" spans="1:11" x14ac:dyDescent="0.2">
      <c r="A26" s="2">
        <v>24</v>
      </c>
      <c r="B26" s="3" t="s">
        <v>2420</v>
      </c>
      <c r="C26" s="3" t="s">
        <v>2421</v>
      </c>
      <c r="D26" s="3" t="s">
        <v>2422</v>
      </c>
      <c r="E26" s="3" t="s">
        <v>12</v>
      </c>
      <c r="F26" s="2">
        <v>2</v>
      </c>
      <c r="G26" s="4">
        <v>25.43</v>
      </c>
      <c r="H26" s="4">
        <f t="shared" si="0"/>
        <v>15.016160700000006</v>
      </c>
      <c r="I26" s="4">
        <f t="shared" si="1"/>
        <v>30.032321400000011</v>
      </c>
      <c r="J26" s="3" t="s">
        <v>24</v>
      </c>
      <c r="K26" s="3" t="s">
        <v>2419</v>
      </c>
    </row>
    <row r="27" spans="1:11" x14ac:dyDescent="0.2">
      <c r="A27" s="2">
        <v>25</v>
      </c>
      <c r="B27" s="3" t="s">
        <v>2423</v>
      </c>
      <c r="C27" s="3" t="s">
        <v>2424</v>
      </c>
      <c r="D27" s="3" t="s">
        <v>2425</v>
      </c>
      <c r="E27" s="3" t="s">
        <v>12</v>
      </c>
      <c r="F27" s="2">
        <v>3</v>
      </c>
      <c r="G27" s="4">
        <v>25.43</v>
      </c>
      <c r="H27" s="4">
        <f t="shared" si="0"/>
        <v>15.016160700000006</v>
      </c>
      <c r="I27" s="4">
        <f t="shared" si="1"/>
        <v>45.048482100000015</v>
      </c>
      <c r="J27" s="3" t="s">
        <v>24</v>
      </c>
      <c r="K27" s="3" t="s">
        <v>2419</v>
      </c>
    </row>
    <row r="28" spans="1:11" x14ac:dyDescent="0.2">
      <c r="A28" s="2">
        <v>26</v>
      </c>
      <c r="B28" s="3" t="s">
        <v>2426</v>
      </c>
      <c r="C28" s="3" t="s">
        <v>2427</v>
      </c>
      <c r="D28" s="3" t="s">
        <v>2428</v>
      </c>
      <c r="E28" s="3" t="s">
        <v>12</v>
      </c>
      <c r="F28" s="2">
        <v>3</v>
      </c>
      <c r="G28" s="4">
        <v>25.43</v>
      </c>
      <c r="H28" s="4">
        <f t="shared" si="0"/>
        <v>15.016160700000006</v>
      </c>
      <c r="I28" s="4">
        <f t="shared" si="1"/>
        <v>45.048482100000015</v>
      </c>
      <c r="J28" s="3" t="s">
        <v>24</v>
      </c>
      <c r="K28" s="3" t="s">
        <v>2419</v>
      </c>
    </row>
    <row r="29" spans="1:11" x14ac:dyDescent="0.2">
      <c r="A29" s="2">
        <v>27</v>
      </c>
      <c r="B29" s="3" t="s">
        <v>2429</v>
      </c>
      <c r="C29" s="3" t="s">
        <v>2430</v>
      </c>
      <c r="D29" s="3" t="s">
        <v>2431</v>
      </c>
      <c r="E29" s="3" t="s">
        <v>12</v>
      </c>
      <c r="F29" s="2">
        <v>1</v>
      </c>
      <c r="G29" s="4">
        <v>25.43</v>
      </c>
      <c r="H29" s="4">
        <f t="shared" si="0"/>
        <v>15.016160700000006</v>
      </c>
      <c r="I29" s="4">
        <f t="shared" si="1"/>
        <v>15.016160700000006</v>
      </c>
      <c r="J29" s="3" t="s">
        <v>24</v>
      </c>
      <c r="K29" s="3" t="s">
        <v>2419</v>
      </c>
    </row>
    <row r="30" spans="1:11" x14ac:dyDescent="0.2">
      <c r="A30" s="2">
        <v>28</v>
      </c>
      <c r="B30" s="3" t="s">
        <v>2432</v>
      </c>
      <c r="C30" s="3" t="s">
        <v>2433</v>
      </c>
      <c r="D30" s="3" t="s">
        <v>2434</v>
      </c>
      <c r="E30" s="3" t="s">
        <v>12</v>
      </c>
      <c r="F30" s="2">
        <v>2</v>
      </c>
      <c r="G30" s="4">
        <v>25.43</v>
      </c>
      <c r="H30" s="4">
        <f t="shared" si="0"/>
        <v>15.016160700000006</v>
      </c>
      <c r="I30" s="4">
        <f t="shared" si="1"/>
        <v>30.032321400000011</v>
      </c>
      <c r="J30" s="3" t="s">
        <v>24</v>
      </c>
      <c r="K30" s="3" t="s">
        <v>2419</v>
      </c>
    </row>
    <row r="31" spans="1:11" x14ac:dyDescent="0.2">
      <c r="A31" s="2">
        <v>29</v>
      </c>
      <c r="B31" s="3" t="s">
        <v>2435</v>
      </c>
      <c r="C31" s="3" t="s">
        <v>2436</v>
      </c>
      <c r="D31" s="3" t="s">
        <v>2437</v>
      </c>
      <c r="E31" s="3" t="s">
        <v>12</v>
      </c>
      <c r="F31" s="2">
        <v>3</v>
      </c>
      <c r="G31" s="4">
        <v>25.43</v>
      </c>
      <c r="H31" s="4">
        <f t="shared" si="0"/>
        <v>15.016160700000006</v>
      </c>
      <c r="I31" s="4">
        <f t="shared" si="1"/>
        <v>45.048482100000015</v>
      </c>
      <c r="J31" s="3" t="s">
        <v>24</v>
      </c>
      <c r="K31" s="3" t="s">
        <v>2419</v>
      </c>
    </row>
    <row r="32" spans="1:11" x14ac:dyDescent="0.2">
      <c r="A32" s="2">
        <v>30</v>
      </c>
      <c r="B32" s="3" t="s">
        <v>2438</v>
      </c>
      <c r="C32" s="3" t="s">
        <v>2439</v>
      </c>
      <c r="D32" s="3" t="s">
        <v>2440</v>
      </c>
      <c r="E32" s="3" t="s">
        <v>12</v>
      </c>
      <c r="F32" s="2">
        <v>3</v>
      </c>
      <c r="G32" s="4">
        <v>25.43</v>
      </c>
      <c r="H32" s="4">
        <f t="shared" si="0"/>
        <v>15.016160700000006</v>
      </c>
      <c r="I32" s="4">
        <f t="shared" si="1"/>
        <v>45.048482100000015</v>
      </c>
      <c r="J32" s="3" t="s">
        <v>24</v>
      </c>
      <c r="K32" s="3" t="s">
        <v>2419</v>
      </c>
    </row>
    <row r="33" spans="1:11" x14ac:dyDescent="0.2">
      <c r="A33" s="2">
        <v>31</v>
      </c>
      <c r="B33" s="3" t="s">
        <v>2441</v>
      </c>
      <c r="C33" s="3" t="s">
        <v>2442</v>
      </c>
      <c r="D33" s="3" t="s">
        <v>2443</v>
      </c>
      <c r="E33" s="3" t="s">
        <v>12</v>
      </c>
      <c r="F33" s="2">
        <v>3</v>
      </c>
      <c r="G33" s="4">
        <v>25.43</v>
      </c>
      <c r="H33" s="4">
        <f t="shared" si="0"/>
        <v>15.016160700000006</v>
      </c>
      <c r="I33" s="4">
        <f t="shared" si="1"/>
        <v>45.048482100000015</v>
      </c>
      <c r="J33" s="3" t="s">
        <v>24</v>
      </c>
      <c r="K33" s="3" t="s">
        <v>2419</v>
      </c>
    </row>
    <row r="34" spans="1:11" x14ac:dyDescent="0.2">
      <c r="A34" s="2">
        <v>32</v>
      </c>
      <c r="B34" s="3" t="s">
        <v>2444</v>
      </c>
      <c r="C34" s="3" t="s">
        <v>2445</v>
      </c>
      <c r="D34" s="3" t="s">
        <v>2446</v>
      </c>
      <c r="E34" s="3" t="s">
        <v>12</v>
      </c>
      <c r="F34" s="2">
        <v>1</v>
      </c>
      <c r="G34" s="4">
        <v>1</v>
      </c>
      <c r="H34" s="4">
        <f t="shared" si="0"/>
        <v>0.59049000000000018</v>
      </c>
      <c r="I34" s="4">
        <f t="shared" si="1"/>
        <v>0.59049000000000018</v>
      </c>
      <c r="J34" s="3" t="s">
        <v>24</v>
      </c>
      <c r="K34" s="3" t="s">
        <v>438</v>
      </c>
    </row>
    <row r="35" spans="1:11" x14ac:dyDescent="0.2">
      <c r="A35" s="2">
        <v>33</v>
      </c>
      <c r="B35" s="3" t="s">
        <v>2447</v>
      </c>
      <c r="C35" s="3" t="s">
        <v>2448</v>
      </c>
      <c r="D35" s="3" t="s">
        <v>2449</v>
      </c>
      <c r="E35" s="3" t="s">
        <v>12</v>
      </c>
      <c r="F35" s="2">
        <v>1</v>
      </c>
      <c r="G35" s="4">
        <v>21.19</v>
      </c>
      <c r="H35" s="4">
        <f t="shared" si="0"/>
        <v>12.512483100000001</v>
      </c>
      <c r="I35" s="4">
        <f t="shared" si="1"/>
        <v>12.512483100000001</v>
      </c>
      <c r="J35" s="3" t="s">
        <v>274</v>
      </c>
      <c r="K35" s="3" t="s">
        <v>743</v>
      </c>
    </row>
    <row r="36" spans="1:11" x14ac:dyDescent="0.2">
      <c r="A36" s="2">
        <v>34</v>
      </c>
      <c r="B36" s="3" t="s">
        <v>2450</v>
      </c>
      <c r="C36" s="3" t="s">
        <v>2451</v>
      </c>
      <c r="D36" s="3" t="s">
        <v>2452</v>
      </c>
      <c r="E36" s="3" t="s">
        <v>12</v>
      </c>
      <c r="F36" s="2">
        <v>4</v>
      </c>
      <c r="G36" s="4">
        <v>21.19</v>
      </c>
      <c r="H36" s="4">
        <f t="shared" si="0"/>
        <v>12.512483100000001</v>
      </c>
      <c r="I36" s="4">
        <f t="shared" si="1"/>
        <v>50.049932400000003</v>
      </c>
      <c r="J36" s="3" t="s">
        <v>274</v>
      </c>
      <c r="K36" s="3" t="s">
        <v>743</v>
      </c>
    </row>
    <row r="37" spans="1:11" x14ac:dyDescent="0.2">
      <c r="A37" s="2">
        <v>35</v>
      </c>
      <c r="B37" s="3" t="s">
        <v>2453</v>
      </c>
      <c r="C37" s="3" t="s">
        <v>2454</v>
      </c>
      <c r="D37" s="3" t="s">
        <v>2455</v>
      </c>
      <c r="E37" s="3" t="s">
        <v>12</v>
      </c>
      <c r="F37" s="2">
        <v>1</v>
      </c>
      <c r="G37" s="4">
        <v>21.19</v>
      </c>
      <c r="H37" s="4">
        <f t="shared" si="0"/>
        <v>12.512483100000001</v>
      </c>
      <c r="I37" s="4">
        <f t="shared" si="1"/>
        <v>12.512483100000001</v>
      </c>
      <c r="J37" s="3" t="s">
        <v>274</v>
      </c>
      <c r="K37" s="3" t="s">
        <v>743</v>
      </c>
    </row>
    <row r="38" spans="1:11" x14ac:dyDescent="0.2">
      <c r="A38" s="2">
        <v>36</v>
      </c>
      <c r="B38" s="3" t="s">
        <v>2456</v>
      </c>
      <c r="C38" s="3" t="s">
        <v>2457</v>
      </c>
      <c r="D38" s="3" t="s">
        <v>2458</v>
      </c>
      <c r="E38" s="3" t="s">
        <v>12</v>
      </c>
      <c r="F38" s="2">
        <v>1</v>
      </c>
      <c r="G38" s="4">
        <v>21.19</v>
      </c>
      <c r="H38" s="4">
        <f t="shared" si="0"/>
        <v>12.512483100000001</v>
      </c>
      <c r="I38" s="4">
        <f t="shared" si="1"/>
        <v>12.512483100000001</v>
      </c>
      <c r="J38" s="3" t="s">
        <v>274</v>
      </c>
      <c r="K38" s="3" t="s">
        <v>743</v>
      </c>
    </row>
    <row r="39" spans="1:11" x14ac:dyDescent="0.2">
      <c r="A39" s="2">
        <v>37</v>
      </c>
      <c r="B39" s="3" t="s">
        <v>2459</v>
      </c>
      <c r="C39" s="3" t="s">
        <v>2460</v>
      </c>
      <c r="D39" s="3" t="s">
        <v>2461</v>
      </c>
      <c r="E39" s="3" t="s">
        <v>12</v>
      </c>
      <c r="F39" s="2">
        <v>1</v>
      </c>
      <c r="G39" s="4">
        <v>21.19</v>
      </c>
      <c r="H39" s="4">
        <f t="shared" si="0"/>
        <v>12.512483100000001</v>
      </c>
      <c r="I39" s="4">
        <f t="shared" si="1"/>
        <v>12.512483100000001</v>
      </c>
      <c r="J39" s="3" t="s">
        <v>274</v>
      </c>
      <c r="K39" s="3" t="s">
        <v>743</v>
      </c>
    </row>
    <row r="40" spans="1:11" x14ac:dyDescent="0.2">
      <c r="A40" s="2">
        <v>38</v>
      </c>
      <c r="B40" s="3" t="s">
        <v>2462</v>
      </c>
      <c r="C40" s="3" t="s">
        <v>2463</v>
      </c>
      <c r="D40" s="3" t="s">
        <v>2464</v>
      </c>
      <c r="E40" s="3" t="s">
        <v>12</v>
      </c>
      <c r="F40" s="2">
        <v>2</v>
      </c>
      <c r="G40" s="4">
        <v>21.19</v>
      </c>
      <c r="H40" s="4">
        <f t="shared" si="0"/>
        <v>12.512483100000001</v>
      </c>
      <c r="I40" s="4">
        <f t="shared" si="1"/>
        <v>25.024966200000001</v>
      </c>
      <c r="J40" s="3" t="s">
        <v>274</v>
      </c>
      <c r="K40" s="3" t="s">
        <v>743</v>
      </c>
    </row>
    <row r="41" spans="1:11" x14ac:dyDescent="0.2">
      <c r="A41" s="2">
        <v>39</v>
      </c>
      <c r="B41" s="3" t="s">
        <v>2465</v>
      </c>
      <c r="C41" s="3" t="s">
        <v>2466</v>
      </c>
      <c r="D41" s="3" t="s">
        <v>2467</v>
      </c>
      <c r="E41" s="3" t="s">
        <v>12</v>
      </c>
      <c r="F41" s="2">
        <v>2</v>
      </c>
      <c r="G41" s="4">
        <v>21.19</v>
      </c>
      <c r="H41" s="4">
        <f t="shared" si="0"/>
        <v>12.512483100000001</v>
      </c>
      <c r="I41" s="4">
        <f t="shared" si="1"/>
        <v>25.024966200000001</v>
      </c>
      <c r="J41" s="3" t="s">
        <v>274</v>
      </c>
      <c r="K41" s="3" t="s">
        <v>743</v>
      </c>
    </row>
    <row r="42" spans="1:11" x14ac:dyDescent="0.2">
      <c r="A42" s="2">
        <v>40</v>
      </c>
      <c r="B42" s="3" t="s">
        <v>2468</v>
      </c>
      <c r="C42" s="3" t="s">
        <v>2469</v>
      </c>
      <c r="D42" s="3" t="s">
        <v>2470</v>
      </c>
      <c r="E42" s="3" t="s">
        <v>12</v>
      </c>
      <c r="F42" s="2">
        <v>2</v>
      </c>
      <c r="G42" s="4">
        <v>21.19</v>
      </c>
      <c r="H42" s="4">
        <f t="shared" si="0"/>
        <v>12.512483100000001</v>
      </c>
      <c r="I42" s="4">
        <f t="shared" si="1"/>
        <v>25.024966200000001</v>
      </c>
      <c r="J42" s="3" t="s">
        <v>274</v>
      </c>
      <c r="K42" s="3" t="s">
        <v>743</v>
      </c>
    </row>
    <row r="43" spans="1:11" x14ac:dyDescent="0.2">
      <c r="A43" s="2">
        <v>41</v>
      </c>
      <c r="B43" s="3" t="s">
        <v>2471</v>
      </c>
      <c r="C43" s="3" t="s">
        <v>2472</v>
      </c>
      <c r="D43" s="3" t="s">
        <v>2473</v>
      </c>
      <c r="E43" s="3" t="s">
        <v>12</v>
      </c>
      <c r="F43" s="2">
        <v>2</v>
      </c>
      <c r="G43" s="4">
        <v>21.19</v>
      </c>
      <c r="H43" s="4">
        <f t="shared" si="0"/>
        <v>12.512483100000001</v>
      </c>
      <c r="I43" s="4">
        <f t="shared" si="1"/>
        <v>25.024966200000001</v>
      </c>
      <c r="J43" s="3" t="s">
        <v>274</v>
      </c>
      <c r="K43" s="3" t="s">
        <v>743</v>
      </c>
    </row>
    <row r="44" spans="1:11" x14ac:dyDescent="0.2">
      <c r="A44" s="2">
        <v>42</v>
      </c>
      <c r="B44" s="3" t="s">
        <v>2474</v>
      </c>
      <c r="C44" s="3" t="s">
        <v>2475</v>
      </c>
      <c r="D44" s="3" t="s">
        <v>2476</v>
      </c>
      <c r="E44" s="3" t="s">
        <v>12</v>
      </c>
      <c r="F44" s="2">
        <v>1</v>
      </c>
      <c r="G44" s="4">
        <v>25.43</v>
      </c>
      <c r="H44" s="4">
        <f t="shared" si="0"/>
        <v>15.016160700000006</v>
      </c>
      <c r="I44" s="4">
        <f t="shared" si="1"/>
        <v>15.016160700000006</v>
      </c>
      <c r="J44" s="3" t="s">
        <v>274</v>
      </c>
      <c r="K44" s="3" t="s">
        <v>743</v>
      </c>
    </row>
    <row r="45" spans="1:11" x14ac:dyDescent="0.2">
      <c r="A45" s="2">
        <v>43</v>
      </c>
      <c r="B45" s="3" t="s">
        <v>2477</v>
      </c>
      <c r="C45" s="3" t="s">
        <v>2478</v>
      </c>
      <c r="D45" s="3" t="s">
        <v>2479</v>
      </c>
      <c r="E45" s="3" t="s">
        <v>12</v>
      </c>
      <c r="F45" s="2">
        <v>3</v>
      </c>
      <c r="G45" s="4">
        <v>25.43</v>
      </c>
      <c r="H45" s="4">
        <f t="shared" si="0"/>
        <v>15.016160700000006</v>
      </c>
      <c r="I45" s="4">
        <f t="shared" si="1"/>
        <v>45.048482100000015</v>
      </c>
      <c r="J45" s="3" t="s">
        <v>274</v>
      </c>
      <c r="K45" s="3" t="s">
        <v>743</v>
      </c>
    </row>
    <row r="46" spans="1:11" x14ac:dyDescent="0.2">
      <c r="A46" s="2">
        <v>44</v>
      </c>
      <c r="B46" s="3" t="s">
        <v>2480</v>
      </c>
      <c r="C46" s="3" t="s">
        <v>2481</v>
      </c>
      <c r="D46" s="3" t="s">
        <v>2482</v>
      </c>
      <c r="E46" s="3" t="s">
        <v>12</v>
      </c>
      <c r="F46" s="2">
        <v>2</v>
      </c>
      <c r="G46" s="4">
        <v>25.43</v>
      </c>
      <c r="H46" s="4">
        <f t="shared" si="0"/>
        <v>15.016160700000006</v>
      </c>
      <c r="I46" s="4">
        <f t="shared" si="1"/>
        <v>30.032321400000011</v>
      </c>
      <c r="J46" s="3" t="s">
        <v>274</v>
      </c>
      <c r="K46" s="3" t="s">
        <v>743</v>
      </c>
    </row>
    <row r="47" spans="1:11" x14ac:dyDescent="0.2">
      <c r="A47" s="2">
        <v>45</v>
      </c>
      <c r="B47" s="3" t="s">
        <v>2483</v>
      </c>
      <c r="C47" s="3" t="s">
        <v>2484</v>
      </c>
      <c r="D47" s="3" t="s">
        <v>2485</v>
      </c>
      <c r="E47" s="3" t="s">
        <v>12</v>
      </c>
      <c r="F47" s="2">
        <v>3</v>
      </c>
      <c r="G47" s="4">
        <v>25.43</v>
      </c>
      <c r="H47" s="4">
        <f t="shared" si="0"/>
        <v>15.016160700000006</v>
      </c>
      <c r="I47" s="4">
        <f t="shared" si="1"/>
        <v>45.048482100000015</v>
      </c>
      <c r="J47" s="3" t="s">
        <v>274</v>
      </c>
      <c r="K47" s="3" t="s">
        <v>743</v>
      </c>
    </row>
    <row r="48" spans="1:11" x14ac:dyDescent="0.2">
      <c r="A48" s="2">
        <v>46</v>
      </c>
      <c r="B48" s="3" t="s">
        <v>2486</v>
      </c>
      <c r="C48" s="3" t="s">
        <v>2487</v>
      </c>
      <c r="D48" s="3" t="s">
        <v>2488</v>
      </c>
      <c r="E48" s="3" t="s">
        <v>12</v>
      </c>
      <c r="F48" s="2">
        <v>2</v>
      </c>
      <c r="G48" s="4">
        <v>25.43</v>
      </c>
      <c r="H48" s="4">
        <f t="shared" si="0"/>
        <v>15.016160700000006</v>
      </c>
      <c r="I48" s="4">
        <f t="shared" si="1"/>
        <v>30.032321400000011</v>
      </c>
      <c r="J48" s="3" t="s">
        <v>274</v>
      </c>
      <c r="K48" s="3" t="s">
        <v>743</v>
      </c>
    </row>
    <row r="49" spans="1:11" x14ac:dyDescent="0.2">
      <c r="A49" s="2">
        <v>47</v>
      </c>
      <c r="B49" s="3" t="s">
        <v>2489</v>
      </c>
      <c r="C49" s="3" t="s">
        <v>2490</v>
      </c>
      <c r="D49" s="3" t="s">
        <v>2491</v>
      </c>
      <c r="E49" s="3" t="s">
        <v>12</v>
      </c>
      <c r="F49" s="2">
        <v>2</v>
      </c>
      <c r="G49" s="4">
        <v>25.43</v>
      </c>
      <c r="H49" s="4">
        <f t="shared" si="0"/>
        <v>15.016160700000006</v>
      </c>
      <c r="I49" s="4">
        <f t="shared" si="1"/>
        <v>30.032321400000011</v>
      </c>
      <c r="J49" s="3" t="s">
        <v>274</v>
      </c>
      <c r="K49" s="3" t="s">
        <v>743</v>
      </c>
    </row>
    <row r="50" spans="1:11" x14ac:dyDescent="0.2">
      <c r="A50" s="2">
        <v>48</v>
      </c>
      <c r="B50" s="3" t="s">
        <v>2492</v>
      </c>
      <c r="C50" s="3" t="s">
        <v>2493</v>
      </c>
      <c r="D50" s="3" t="s">
        <v>2494</v>
      </c>
      <c r="E50" s="3" t="s">
        <v>12</v>
      </c>
      <c r="F50" s="2">
        <v>2</v>
      </c>
      <c r="G50" s="4">
        <v>25.43</v>
      </c>
      <c r="H50" s="4">
        <f t="shared" si="0"/>
        <v>15.016160700000006</v>
      </c>
      <c r="I50" s="4">
        <f t="shared" si="1"/>
        <v>30.032321400000011</v>
      </c>
      <c r="J50" s="3" t="s">
        <v>274</v>
      </c>
      <c r="K50" s="3" t="s">
        <v>743</v>
      </c>
    </row>
    <row r="51" spans="1:11" x14ac:dyDescent="0.2">
      <c r="A51" s="2">
        <v>49</v>
      </c>
      <c r="B51" s="3" t="s">
        <v>2495</v>
      </c>
      <c r="C51" s="3" t="s">
        <v>2496</v>
      </c>
      <c r="D51" s="3" t="s">
        <v>2497</v>
      </c>
      <c r="E51" s="3" t="s">
        <v>12</v>
      </c>
      <c r="F51" s="2">
        <v>3</v>
      </c>
      <c r="G51" s="4">
        <v>25.43</v>
      </c>
      <c r="H51" s="4">
        <f t="shared" si="0"/>
        <v>15.016160700000006</v>
      </c>
      <c r="I51" s="4">
        <f t="shared" si="1"/>
        <v>45.048482100000015</v>
      </c>
      <c r="J51" s="3" t="s">
        <v>274</v>
      </c>
      <c r="K51" s="3" t="s">
        <v>743</v>
      </c>
    </row>
    <row r="52" spans="1:11" x14ac:dyDescent="0.2">
      <c r="A52" s="2">
        <v>50</v>
      </c>
      <c r="B52" s="3" t="s">
        <v>2498</v>
      </c>
      <c r="C52" s="3" t="s">
        <v>2499</v>
      </c>
      <c r="D52" s="3" t="s">
        <v>2500</v>
      </c>
      <c r="E52" s="3" t="s">
        <v>12</v>
      </c>
      <c r="F52" s="2">
        <v>3</v>
      </c>
      <c r="G52" s="4">
        <v>25.43</v>
      </c>
      <c r="H52" s="4">
        <f t="shared" si="0"/>
        <v>15.016160700000006</v>
      </c>
      <c r="I52" s="4">
        <f t="shared" si="1"/>
        <v>45.048482100000015</v>
      </c>
      <c r="J52" s="3" t="s">
        <v>274</v>
      </c>
      <c r="K52" s="3" t="s">
        <v>743</v>
      </c>
    </row>
    <row r="53" spans="1:11" x14ac:dyDescent="0.2">
      <c r="A53" s="2">
        <v>51</v>
      </c>
      <c r="B53" s="3" t="s">
        <v>2501</v>
      </c>
      <c r="C53" s="3" t="s">
        <v>2502</v>
      </c>
      <c r="D53" s="3" t="s">
        <v>2503</v>
      </c>
      <c r="E53" s="3" t="s">
        <v>12</v>
      </c>
      <c r="F53" s="2">
        <v>1</v>
      </c>
      <c r="G53" s="4">
        <v>1</v>
      </c>
      <c r="H53" s="4">
        <f t="shared" si="0"/>
        <v>0.59049000000000018</v>
      </c>
      <c r="I53" s="4">
        <f t="shared" si="1"/>
        <v>0.59049000000000018</v>
      </c>
      <c r="J53" s="3" t="s">
        <v>274</v>
      </c>
      <c r="K53" s="3" t="s">
        <v>2504</v>
      </c>
    </row>
    <row r="54" spans="1:11" x14ac:dyDescent="0.2">
      <c r="A54" s="2">
        <v>52</v>
      </c>
      <c r="B54" s="3" t="s">
        <v>2505</v>
      </c>
      <c r="C54" s="3" t="s">
        <v>2506</v>
      </c>
      <c r="D54" s="3" t="s">
        <v>2507</v>
      </c>
      <c r="E54" s="3" t="s">
        <v>12</v>
      </c>
      <c r="F54" s="2">
        <v>2</v>
      </c>
      <c r="G54" s="4">
        <v>33.909999999999997</v>
      </c>
      <c r="H54" s="4">
        <f t="shared" si="0"/>
        <v>20.0235159</v>
      </c>
      <c r="I54" s="4">
        <f t="shared" si="1"/>
        <v>40.047031799999999</v>
      </c>
      <c r="J54" s="3" t="s">
        <v>24</v>
      </c>
      <c r="K54" s="3" t="s">
        <v>2504</v>
      </c>
    </row>
    <row r="55" spans="1:11" x14ac:dyDescent="0.2">
      <c r="A55" s="2">
        <v>53</v>
      </c>
      <c r="B55" s="3" t="s">
        <v>2508</v>
      </c>
      <c r="C55" s="3" t="s">
        <v>2509</v>
      </c>
      <c r="D55" s="3" t="s">
        <v>2510</v>
      </c>
      <c r="E55" s="3" t="s">
        <v>12</v>
      </c>
      <c r="F55" s="2">
        <v>2</v>
      </c>
      <c r="G55" s="4">
        <v>33.909999999999997</v>
      </c>
      <c r="H55" s="4">
        <f t="shared" si="0"/>
        <v>20.0235159</v>
      </c>
      <c r="I55" s="4">
        <f t="shared" si="1"/>
        <v>40.047031799999999</v>
      </c>
      <c r="J55" s="3" t="s">
        <v>24</v>
      </c>
      <c r="K55" s="3" t="s">
        <v>2504</v>
      </c>
    </row>
    <row r="56" spans="1:11" x14ac:dyDescent="0.2">
      <c r="A56" s="2">
        <v>54</v>
      </c>
      <c r="B56" s="3" t="s">
        <v>2511</v>
      </c>
      <c r="C56" s="3" t="s">
        <v>2512</v>
      </c>
      <c r="D56" s="3" t="s">
        <v>2513</v>
      </c>
      <c r="E56" s="3" t="s">
        <v>12</v>
      </c>
      <c r="F56" s="2">
        <v>1</v>
      </c>
      <c r="G56" s="4">
        <v>50.87</v>
      </c>
      <c r="H56" s="4">
        <f t="shared" si="0"/>
        <v>30.038226300000009</v>
      </c>
      <c r="I56" s="4">
        <f t="shared" si="1"/>
        <v>30.038226300000009</v>
      </c>
      <c r="J56" s="3" t="s">
        <v>24</v>
      </c>
      <c r="K56" s="3" t="s">
        <v>631</v>
      </c>
    </row>
    <row r="57" spans="1:11" x14ac:dyDescent="0.2">
      <c r="A57" s="2">
        <v>55</v>
      </c>
      <c r="B57" s="3" t="s">
        <v>2514</v>
      </c>
      <c r="C57" s="3" t="s">
        <v>2515</v>
      </c>
      <c r="D57" s="3" t="s">
        <v>2516</v>
      </c>
      <c r="E57" s="3" t="s">
        <v>12</v>
      </c>
      <c r="F57" s="2">
        <v>2</v>
      </c>
      <c r="G57" s="4">
        <v>50.87</v>
      </c>
      <c r="H57" s="4">
        <f t="shared" si="0"/>
        <v>30.038226300000009</v>
      </c>
      <c r="I57" s="4">
        <f t="shared" si="1"/>
        <v>60.076452600000017</v>
      </c>
      <c r="J57" s="3" t="s">
        <v>24</v>
      </c>
      <c r="K57" s="3" t="s">
        <v>631</v>
      </c>
    </row>
    <row r="58" spans="1:11" x14ac:dyDescent="0.2">
      <c r="A58" s="2">
        <v>56</v>
      </c>
      <c r="B58" s="3" t="s">
        <v>2517</v>
      </c>
      <c r="C58" s="3" t="s">
        <v>2518</v>
      </c>
      <c r="D58" s="3" t="s">
        <v>2519</v>
      </c>
      <c r="E58" s="3" t="s">
        <v>12</v>
      </c>
      <c r="F58" s="2">
        <v>2</v>
      </c>
      <c r="G58" s="4">
        <v>50.87</v>
      </c>
      <c r="H58" s="4">
        <f t="shared" si="0"/>
        <v>30.038226300000009</v>
      </c>
      <c r="I58" s="4">
        <f t="shared" si="1"/>
        <v>60.076452600000017</v>
      </c>
      <c r="J58" s="3" t="s">
        <v>24</v>
      </c>
      <c r="K58" s="3" t="s">
        <v>631</v>
      </c>
    </row>
    <row r="59" spans="1:11" x14ac:dyDescent="0.2">
      <c r="A59" s="2">
        <v>57</v>
      </c>
      <c r="B59" s="3" t="s">
        <v>2520</v>
      </c>
      <c r="C59" s="3" t="s">
        <v>2521</v>
      </c>
      <c r="D59" s="3" t="s">
        <v>2522</v>
      </c>
      <c r="E59" s="3" t="s">
        <v>12</v>
      </c>
      <c r="F59" s="2">
        <v>1</v>
      </c>
      <c r="G59" s="4">
        <v>50.87</v>
      </c>
      <c r="H59" s="4">
        <f t="shared" si="0"/>
        <v>30.038226300000009</v>
      </c>
      <c r="I59" s="4">
        <f t="shared" si="1"/>
        <v>30.038226300000009</v>
      </c>
      <c r="J59" s="3" t="s">
        <v>24</v>
      </c>
      <c r="K59" s="3" t="s">
        <v>631</v>
      </c>
    </row>
    <row r="60" spans="1:11" x14ac:dyDescent="0.2">
      <c r="A60" s="2">
        <v>58</v>
      </c>
      <c r="B60" s="3" t="s">
        <v>2523</v>
      </c>
      <c r="C60" s="3" t="s">
        <v>2524</v>
      </c>
      <c r="D60" s="3" t="s">
        <v>2525</v>
      </c>
      <c r="E60" s="3" t="s">
        <v>12</v>
      </c>
      <c r="F60" s="2">
        <v>2</v>
      </c>
      <c r="G60" s="4">
        <v>50.87</v>
      </c>
      <c r="H60" s="4">
        <f t="shared" si="0"/>
        <v>30.038226300000009</v>
      </c>
      <c r="I60" s="4">
        <f t="shared" si="1"/>
        <v>60.076452600000017</v>
      </c>
      <c r="J60" s="3" t="s">
        <v>24</v>
      </c>
      <c r="K60" s="3" t="s">
        <v>631</v>
      </c>
    </row>
    <row r="61" spans="1:11" x14ac:dyDescent="0.2">
      <c r="A61" s="2">
        <v>59</v>
      </c>
      <c r="B61" s="3" t="s">
        <v>2526</v>
      </c>
      <c r="C61" s="3" t="s">
        <v>2527</v>
      </c>
      <c r="D61" s="3" t="s">
        <v>2528</v>
      </c>
      <c r="E61" s="3" t="s">
        <v>12</v>
      </c>
      <c r="F61" s="2">
        <v>2</v>
      </c>
      <c r="G61" s="4">
        <v>50.87</v>
      </c>
      <c r="H61" s="4">
        <f t="shared" si="0"/>
        <v>30.038226300000009</v>
      </c>
      <c r="I61" s="4">
        <f t="shared" si="1"/>
        <v>60.076452600000017</v>
      </c>
      <c r="J61" s="3" t="s">
        <v>24</v>
      </c>
      <c r="K61" s="3" t="s">
        <v>631</v>
      </c>
    </row>
    <row r="62" spans="1:11" x14ac:dyDescent="0.2">
      <c r="A62" s="2">
        <v>60</v>
      </c>
      <c r="B62" s="3" t="s">
        <v>2529</v>
      </c>
      <c r="C62" s="3" t="s">
        <v>2530</v>
      </c>
      <c r="D62" s="3" t="s">
        <v>2531</v>
      </c>
      <c r="E62" s="3" t="s">
        <v>12</v>
      </c>
      <c r="F62" s="2">
        <v>2</v>
      </c>
      <c r="G62" s="4">
        <v>50.87</v>
      </c>
      <c r="H62" s="4">
        <f t="shared" si="0"/>
        <v>30.038226300000009</v>
      </c>
      <c r="I62" s="4">
        <f t="shared" si="1"/>
        <v>60.076452600000017</v>
      </c>
      <c r="J62" s="3" t="s">
        <v>24</v>
      </c>
      <c r="K62" s="3" t="s">
        <v>631</v>
      </c>
    </row>
    <row r="63" spans="1:11" x14ac:dyDescent="0.2">
      <c r="A63" s="2">
        <v>61</v>
      </c>
      <c r="B63" s="3" t="s">
        <v>2532</v>
      </c>
      <c r="C63" s="3" t="s">
        <v>2533</v>
      </c>
      <c r="D63" s="3" t="s">
        <v>2534</v>
      </c>
      <c r="E63" s="3" t="s">
        <v>12</v>
      </c>
      <c r="F63" s="2">
        <v>2</v>
      </c>
      <c r="G63" s="4">
        <v>50.87</v>
      </c>
      <c r="H63" s="4">
        <f t="shared" si="0"/>
        <v>30.038226300000009</v>
      </c>
      <c r="I63" s="4">
        <f t="shared" si="1"/>
        <v>60.076452600000017</v>
      </c>
      <c r="J63" s="3" t="s">
        <v>24</v>
      </c>
      <c r="K63" s="3" t="s">
        <v>631</v>
      </c>
    </row>
    <row r="64" spans="1:11" x14ac:dyDescent="0.2">
      <c r="A64" s="2">
        <v>62</v>
      </c>
      <c r="B64" s="3" t="s">
        <v>2535</v>
      </c>
      <c r="C64" s="3" t="s">
        <v>2536</v>
      </c>
      <c r="D64" s="3" t="s">
        <v>2537</v>
      </c>
      <c r="E64" s="3" t="s">
        <v>12</v>
      </c>
      <c r="F64" s="2">
        <v>2</v>
      </c>
      <c r="G64" s="4">
        <v>50.87</v>
      </c>
      <c r="H64" s="4">
        <f t="shared" si="0"/>
        <v>30.038226300000009</v>
      </c>
      <c r="I64" s="4">
        <f t="shared" si="1"/>
        <v>60.076452600000017</v>
      </c>
      <c r="J64" s="3" t="s">
        <v>24</v>
      </c>
      <c r="K64" s="3" t="s">
        <v>631</v>
      </c>
    </row>
    <row r="65" spans="1:11" x14ac:dyDescent="0.2">
      <c r="A65" s="2">
        <v>63</v>
      </c>
      <c r="B65" s="3" t="s">
        <v>2538</v>
      </c>
      <c r="C65" s="3" t="s">
        <v>2539</v>
      </c>
      <c r="D65" s="3" t="s">
        <v>2540</v>
      </c>
      <c r="E65" s="3" t="s">
        <v>12</v>
      </c>
      <c r="F65" s="2">
        <v>2</v>
      </c>
      <c r="G65" s="4">
        <v>21.19</v>
      </c>
      <c r="H65" s="4">
        <f t="shared" si="0"/>
        <v>12.512483100000001</v>
      </c>
      <c r="I65" s="4">
        <f t="shared" si="1"/>
        <v>25.024966200000001</v>
      </c>
      <c r="J65" s="3" t="s">
        <v>274</v>
      </c>
      <c r="K65" s="3" t="s">
        <v>743</v>
      </c>
    </row>
    <row r="66" spans="1:11" x14ac:dyDescent="0.2">
      <c r="A66" s="2">
        <v>64</v>
      </c>
      <c r="B66" s="3" t="s">
        <v>2541</v>
      </c>
      <c r="C66" s="3" t="s">
        <v>2542</v>
      </c>
      <c r="D66" s="3" t="s">
        <v>2543</v>
      </c>
      <c r="E66" s="3" t="s">
        <v>12</v>
      </c>
      <c r="F66" s="2">
        <v>2</v>
      </c>
      <c r="G66" s="4">
        <v>21.19</v>
      </c>
      <c r="H66" s="4">
        <f t="shared" si="0"/>
        <v>12.512483100000001</v>
      </c>
      <c r="I66" s="4">
        <f t="shared" si="1"/>
        <v>25.024966200000001</v>
      </c>
      <c r="J66" s="3" t="s">
        <v>274</v>
      </c>
      <c r="K66" s="3" t="s">
        <v>743</v>
      </c>
    </row>
    <row r="67" spans="1:11" x14ac:dyDescent="0.2">
      <c r="A67" s="2">
        <v>65</v>
      </c>
      <c r="B67" s="3" t="s">
        <v>2544</v>
      </c>
      <c r="C67" s="3" t="s">
        <v>2545</v>
      </c>
      <c r="D67" s="3" t="s">
        <v>2546</v>
      </c>
      <c r="E67" s="3" t="s">
        <v>12</v>
      </c>
      <c r="F67" s="2">
        <v>1</v>
      </c>
      <c r="G67" s="4">
        <v>21.19</v>
      </c>
      <c r="H67" s="4">
        <f t="shared" si="0"/>
        <v>12.512483100000001</v>
      </c>
      <c r="I67" s="4">
        <f t="shared" si="1"/>
        <v>12.512483100000001</v>
      </c>
      <c r="J67" s="3" t="s">
        <v>274</v>
      </c>
      <c r="K67" s="3" t="s">
        <v>743</v>
      </c>
    </row>
    <row r="68" spans="1:11" x14ac:dyDescent="0.2">
      <c r="A68" s="2">
        <v>66</v>
      </c>
      <c r="B68" s="3" t="s">
        <v>2547</v>
      </c>
      <c r="C68" s="3" t="s">
        <v>2548</v>
      </c>
      <c r="D68" s="3" t="s">
        <v>2549</v>
      </c>
      <c r="E68" s="3" t="s">
        <v>12</v>
      </c>
      <c r="F68" s="2">
        <v>1</v>
      </c>
      <c r="G68" s="4">
        <v>21.19</v>
      </c>
      <c r="H68" s="4">
        <f t="shared" ref="H68:H130" si="2">G68*0.9*0.9*0.9*0.9*0.9</f>
        <v>12.512483100000001</v>
      </c>
      <c r="I68" s="4">
        <f t="shared" ref="I68:I130" si="3">F68*H68</f>
        <v>12.512483100000001</v>
      </c>
      <c r="J68" s="3" t="s">
        <v>274</v>
      </c>
      <c r="K68" s="3" t="s">
        <v>743</v>
      </c>
    </row>
    <row r="69" spans="1:11" x14ac:dyDescent="0.2">
      <c r="A69" s="2">
        <v>67</v>
      </c>
      <c r="B69" s="3" t="s">
        <v>2550</v>
      </c>
      <c r="C69" s="3" t="s">
        <v>2551</v>
      </c>
      <c r="D69" s="3" t="s">
        <v>2552</v>
      </c>
      <c r="E69" s="3" t="s">
        <v>12</v>
      </c>
      <c r="F69" s="2">
        <v>2</v>
      </c>
      <c r="G69" s="4">
        <v>21.19</v>
      </c>
      <c r="H69" s="4">
        <f t="shared" si="2"/>
        <v>12.512483100000001</v>
      </c>
      <c r="I69" s="4">
        <f t="shared" si="3"/>
        <v>25.024966200000001</v>
      </c>
      <c r="J69" s="3" t="s">
        <v>274</v>
      </c>
      <c r="K69" s="3" t="s">
        <v>743</v>
      </c>
    </row>
    <row r="70" spans="1:11" x14ac:dyDescent="0.2">
      <c r="A70" s="2">
        <v>68</v>
      </c>
      <c r="B70" s="3" t="s">
        <v>2553</v>
      </c>
      <c r="C70" s="3" t="s">
        <v>2554</v>
      </c>
      <c r="D70" s="3" t="s">
        <v>2555</v>
      </c>
      <c r="E70" s="3" t="s">
        <v>12</v>
      </c>
      <c r="F70" s="2">
        <v>1</v>
      </c>
      <c r="G70" s="4">
        <v>21.19</v>
      </c>
      <c r="H70" s="4">
        <f t="shared" si="2"/>
        <v>12.512483100000001</v>
      </c>
      <c r="I70" s="4">
        <f t="shared" si="3"/>
        <v>12.512483100000001</v>
      </c>
      <c r="J70" s="3" t="s">
        <v>274</v>
      </c>
      <c r="K70" s="3" t="s">
        <v>743</v>
      </c>
    </row>
    <row r="71" spans="1:11" x14ac:dyDescent="0.2">
      <c r="A71" s="2">
        <v>69</v>
      </c>
      <c r="B71" s="3" t="s">
        <v>2556</v>
      </c>
      <c r="C71" s="3" t="s">
        <v>2557</v>
      </c>
      <c r="D71" s="3" t="s">
        <v>2558</v>
      </c>
      <c r="E71" s="3" t="s">
        <v>12</v>
      </c>
      <c r="F71" s="2">
        <v>1</v>
      </c>
      <c r="G71" s="4">
        <v>21.19</v>
      </c>
      <c r="H71" s="4">
        <f t="shared" si="2"/>
        <v>12.512483100000001</v>
      </c>
      <c r="I71" s="4">
        <f t="shared" si="3"/>
        <v>12.512483100000001</v>
      </c>
      <c r="J71" s="3" t="s">
        <v>274</v>
      </c>
      <c r="K71" s="3" t="s">
        <v>743</v>
      </c>
    </row>
    <row r="72" spans="1:11" x14ac:dyDescent="0.2">
      <c r="A72" s="2">
        <v>70</v>
      </c>
      <c r="B72" s="3" t="s">
        <v>2559</v>
      </c>
      <c r="C72" s="3" t="s">
        <v>2560</v>
      </c>
      <c r="D72" s="3" t="s">
        <v>2561</v>
      </c>
      <c r="E72" s="3" t="s">
        <v>12</v>
      </c>
      <c r="F72" s="2">
        <v>2</v>
      </c>
      <c r="G72" s="4">
        <v>21.19</v>
      </c>
      <c r="H72" s="4">
        <f t="shared" si="2"/>
        <v>12.512483100000001</v>
      </c>
      <c r="I72" s="4">
        <f t="shared" si="3"/>
        <v>25.024966200000001</v>
      </c>
      <c r="J72" s="3" t="s">
        <v>274</v>
      </c>
      <c r="K72" s="3" t="s">
        <v>743</v>
      </c>
    </row>
    <row r="73" spans="1:11" x14ac:dyDescent="0.2">
      <c r="A73" s="2">
        <v>71</v>
      </c>
      <c r="B73" s="3" t="s">
        <v>2562</v>
      </c>
      <c r="C73" s="3" t="s">
        <v>2563</v>
      </c>
      <c r="D73" s="3" t="s">
        <v>2564</v>
      </c>
      <c r="E73" s="3" t="s">
        <v>12</v>
      </c>
      <c r="F73" s="2">
        <v>2</v>
      </c>
      <c r="G73" s="4">
        <v>21.19</v>
      </c>
      <c r="H73" s="4">
        <f t="shared" si="2"/>
        <v>12.512483100000001</v>
      </c>
      <c r="I73" s="4">
        <f t="shared" si="3"/>
        <v>25.024966200000001</v>
      </c>
      <c r="J73" s="3" t="s">
        <v>274</v>
      </c>
      <c r="K73" s="3" t="s">
        <v>743</v>
      </c>
    </row>
    <row r="74" spans="1:11" x14ac:dyDescent="0.2">
      <c r="A74" s="2">
        <v>72</v>
      </c>
      <c r="B74" s="3" t="s">
        <v>2565</v>
      </c>
      <c r="C74" s="3" t="s">
        <v>2566</v>
      </c>
      <c r="D74" s="3" t="s">
        <v>2567</v>
      </c>
      <c r="E74" s="3" t="s">
        <v>12</v>
      </c>
      <c r="F74" s="2">
        <v>2</v>
      </c>
      <c r="G74" s="4">
        <v>21.19</v>
      </c>
      <c r="H74" s="4">
        <f t="shared" si="2"/>
        <v>12.512483100000001</v>
      </c>
      <c r="I74" s="4">
        <f t="shared" si="3"/>
        <v>25.024966200000001</v>
      </c>
      <c r="J74" s="3" t="s">
        <v>274</v>
      </c>
      <c r="K74" s="3" t="s">
        <v>743</v>
      </c>
    </row>
    <row r="75" spans="1:11" x14ac:dyDescent="0.2">
      <c r="A75" s="2">
        <v>73</v>
      </c>
      <c r="B75" s="3" t="s">
        <v>2568</v>
      </c>
      <c r="C75" s="3" t="s">
        <v>2569</v>
      </c>
      <c r="D75" s="3" t="s">
        <v>2570</v>
      </c>
      <c r="E75" s="3" t="s">
        <v>12</v>
      </c>
      <c r="F75" s="2">
        <v>2</v>
      </c>
      <c r="G75" s="4">
        <v>21.19</v>
      </c>
      <c r="H75" s="4">
        <f t="shared" si="2"/>
        <v>12.512483100000001</v>
      </c>
      <c r="I75" s="4">
        <f t="shared" si="3"/>
        <v>25.024966200000001</v>
      </c>
      <c r="J75" s="3" t="s">
        <v>274</v>
      </c>
      <c r="K75" s="3" t="s">
        <v>743</v>
      </c>
    </row>
    <row r="76" spans="1:11" x14ac:dyDescent="0.2">
      <c r="A76" s="2">
        <v>74</v>
      </c>
      <c r="B76" s="3" t="s">
        <v>2571</v>
      </c>
      <c r="C76" s="3" t="s">
        <v>2572</v>
      </c>
      <c r="D76" s="3" t="s">
        <v>2573</v>
      </c>
      <c r="E76" s="3" t="s">
        <v>12</v>
      </c>
      <c r="F76" s="2">
        <v>2</v>
      </c>
      <c r="G76" s="4">
        <v>21.19</v>
      </c>
      <c r="H76" s="4">
        <f t="shared" si="2"/>
        <v>12.512483100000001</v>
      </c>
      <c r="I76" s="4">
        <f t="shared" si="3"/>
        <v>25.024966200000001</v>
      </c>
      <c r="J76" s="3" t="s">
        <v>274</v>
      </c>
      <c r="K76" s="3" t="s">
        <v>743</v>
      </c>
    </row>
    <row r="77" spans="1:11" x14ac:dyDescent="0.2">
      <c r="A77" s="2">
        <v>75</v>
      </c>
      <c r="B77" s="3" t="s">
        <v>2574</v>
      </c>
      <c r="C77" s="3" t="s">
        <v>2575</v>
      </c>
      <c r="D77" s="3" t="s">
        <v>2576</v>
      </c>
      <c r="E77" s="3" t="s">
        <v>1592</v>
      </c>
      <c r="F77" s="2">
        <v>4</v>
      </c>
      <c r="G77" s="4">
        <v>3.19</v>
      </c>
      <c r="H77" s="4">
        <f t="shared" si="2"/>
        <v>1.8836631000000001</v>
      </c>
      <c r="I77" s="4">
        <f t="shared" si="3"/>
        <v>7.5346524000000006</v>
      </c>
      <c r="J77" s="3" t="s">
        <v>24</v>
      </c>
      <c r="K77" s="3" t="s">
        <v>2577</v>
      </c>
    </row>
    <row r="78" spans="1:11" x14ac:dyDescent="0.2">
      <c r="A78" s="2">
        <v>76</v>
      </c>
      <c r="B78" s="3" t="s">
        <v>2578</v>
      </c>
      <c r="C78" s="3" t="s">
        <v>2579</v>
      </c>
      <c r="D78" s="3" t="s">
        <v>2580</v>
      </c>
      <c r="E78" s="3" t="s">
        <v>1592</v>
      </c>
      <c r="F78" s="2">
        <v>1</v>
      </c>
      <c r="G78" s="4">
        <v>1.59</v>
      </c>
      <c r="H78" s="4">
        <f t="shared" si="2"/>
        <v>0.93887910000000019</v>
      </c>
      <c r="I78" s="4">
        <f t="shared" si="3"/>
        <v>0.93887910000000019</v>
      </c>
      <c r="J78" s="3" t="s">
        <v>13</v>
      </c>
      <c r="K78" s="3" t="s">
        <v>2581</v>
      </c>
    </row>
    <row r="79" spans="1:11" x14ac:dyDescent="0.2">
      <c r="A79" s="2">
        <v>77</v>
      </c>
      <c r="B79" s="3" t="s">
        <v>2582</v>
      </c>
      <c r="C79" s="3" t="s">
        <v>2583</v>
      </c>
      <c r="D79" s="3" t="s">
        <v>2584</v>
      </c>
      <c r="E79" s="3" t="s">
        <v>1592</v>
      </c>
      <c r="F79" s="2">
        <v>20</v>
      </c>
      <c r="G79" s="4">
        <v>1.33</v>
      </c>
      <c r="H79" s="4">
        <f t="shared" si="2"/>
        <v>0.78535170000000021</v>
      </c>
      <c r="I79" s="4">
        <f t="shared" si="3"/>
        <v>15.707034000000004</v>
      </c>
      <c r="J79" s="3" t="s">
        <v>13</v>
      </c>
      <c r="K79" s="3" t="s">
        <v>2581</v>
      </c>
    </row>
    <row r="80" spans="1:11" x14ac:dyDescent="0.2">
      <c r="A80" s="2">
        <v>78</v>
      </c>
      <c r="B80" s="3" t="s">
        <v>2585</v>
      </c>
      <c r="C80" s="3" t="s">
        <v>2586</v>
      </c>
      <c r="D80" s="3" t="s">
        <v>2587</v>
      </c>
      <c r="E80" s="3" t="s">
        <v>1592</v>
      </c>
      <c r="F80" s="2">
        <v>46</v>
      </c>
      <c r="G80" s="4">
        <v>1.84</v>
      </c>
      <c r="H80" s="4">
        <f t="shared" si="2"/>
        <v>1.0865016000000001</v>
      </c>
      <c r="I80" s="4">
        <f t="shared" si="3"/>
        <v>49.979073600000007</v>
      </c>
      <c r="J80" s="3" t="s">
        <v>24</v>
      </c>
      <c r="K80" s="3" t="s">
        <v>2577</v>
      </c>
    </row>
    <row r="81" spans="1:11" x14ac:dyDescent="0.2">
      <c r="A81" s="2">
        <v>79</v>
      </c>
      <c r="B81" s="3" t="s">
        <v>2588</v>
      </c>
      <c r="C81" s="3" t="s">
        <v>2589</v>
      </c>
      <c r="D81" s="2"/>
      <c r="E81" s="3" t="s">
        <v>1592</v>
      </c>
      <c r="F81" s="2">
        <v>40</v>
      </c>
      <c r="G81" s="4">
        <v>1.5</v>
      </c>
      <c r="H81" s="4">
        <f t="shared" si="2"/>
        <v>0.88573500000000016</v>
      </c>
      <c r="I81" s="4">
        <f t="shared" si="3"/>
        <v>35.429400000000008</v>
      </c>
      <c r="J81" s="3" t="s">
        <v>274</v>
      </c>
      <c r="K81" s="3" t="s">
        <v>2577</v>
      </c>
    </row>
    <row r="82" spans="1:11" x14ac:dyDescent="0.2">
      <c r="A82" s="2">
        <v>80</v>
      </c>
      <c r="B82" s="3" t="s">
        <v>2590</v>
      </c>
      <c r="C82" s="3" t="s">
        <v>2591</v>
      </c>
      <c r="D82" s="3" t="s">
        <v>2592</v>
      </c>
      <c r="E82" s="3" t="s">
        <v>1592</v>
      </c>
      <c r="F82" s="2">
        <v>9</v>
      </c>
      <c r="G82" s="4">
        <v>2.2200000000000002</v>
      </c>
      <c r="H82" s="4">
        <f t="shared" si="2"/>
        <v>1.3108878000000002</v>
      </c>
      <c r="I82" s="4">
        <f t="shared" si="3"/>
        <v>11.797990200000001</v>
      </c>
      <c r="J82" s="3" t="s">
        <v>24</v>
      </c>
      <c r="K82" s="3" t="s">
        <v>2577</v>
      </c>
    </row>
    <row r="83" spans="1:11" x14ac:dyDescent="0.2">
      <c r="A83" s="2">
        <v>81</v>
      </c>
      <c r="B83" s="3" t="s">
        <v>2593</v>
      </c>
      <c r="C83" s="3" t="s">
        <v>2594</v>
      </c>
      <c r="D83" s="3" t="s">
        <v>2595</v>
      </c>
      <c r="E83" s="3" t="s">
        <v>1592</v>
      </c>
      <c r="F83" s="2">
        <v>26</v>
      </c>
      <c r="G83" s="4">
        <v>5.4</v>
      </c>
      <c r="H83" s="4">
        <f t="shared" si="2"/>
        <v>3.1886460000000008</v>
      </c>
      <c r="I83" s="4">
        <f t="shared" si="3"/>
        <v>82.904796000000019</v>
      </c>
      <c r="J83" s="3" t="s">
        <v>24</v>
      </c>
      <c r="K83" s="3" t="s">
        <v>2577</v>
      </c>
    </row>
    <row r="84" spans="1:11" x14ac:dyDescent="0.2">
      <c r="A84" s="2">
        <v>82</v>
      </c>
      <c r="B84" s="3" t="s">
        <v>2596</v>
      </c>
      <c r="C84" s="3" t="s">
        <v>2597</v>
      </c>
      <c r="D84" s="2"/>
      <c r="E84" s="3" t="s">
        <v>1592</v>
      </c>
      <c r="F84" s="2">
        <v>4</v>
      </c>
      <c r="G84" s="4">
        <v>4.3600000000000003</v>
      </c>
      <c r="H84" s="4">
        <f t="shared" si="2"/>
        <v>2.5745364000000004</v>
      </c>
      <c r="I84" s="4">
        <f t="shared" si="3"/>
        <v>10.298145600000002</v>
      </c>
      <c r="J84" s="3" t="s">
        <v>24</v>
      </c>
      <c r="K84" s="3" t="s">
        <v>2577</v>
      </c>
    </row>
    <row r="85" spans="1:11" x14ac:dyDescent="0.2">
      <c r="A85" s="2">
        <v>83</v>
      </c>
      <c r="B85" s="3" t="s">
        <v>2598</v>
      </c>
      <c r="C85" s="3" t="s">
        <v>2599</v>
      </c>
      <c r="D85" s="2"/>
      <c r="E85" s="3" t="s">
        <v>1592</v>
      </c>
      <c r="F85" s="2">
        <v>13</v>
      </c>
      <c r="G85" s="4">
        <v>1.58</v>
      </c>
      <c r="H85" s="4">
        <f t="shared" si="2"/>
        <v>0.93297420000000042</v>
      </c>
      <c r="I85" s="4">
        <f t="shared" si="3"/>
        <v>12.128664600000006</v>
      </c>
      <c r="J85" s="3" t="s">
        <v>24</v>
      </c>
      <c r="K85" s="3" t="s">
        <v>2577</v>
      </c>
    </row>
    <row r="86" spans="1:11" x14ac:dyDescent="0.2">
      <c r="A86" s="2">
        <v>85</v>
      </c>
      <c r="B86" s="3" t="s">
        <v>2600</v>
      </c>
      <c r="C86" s="3" t="s">
        <v>2601</v>
      </c>
      <c r="D86" s="3" t="s">
        <v>2602</v>
      </c>
      <c r="E86" s="3" t="s">
        <v>1592</v>
      </c>
      <c r="F86" s="2">
        <v>19</v>
      </c>
      <c r="G86" s="4">
        <v>1.58</v>
      </c>
      <c r="H86" s="4">
        <f t="shared" si="2"/>
        <v>0.93297420000000042</v>
      </c>
      <c r="I86" s="4">
        <f t="shared" si="3"/>
        <v>17.726509800000009</v>
      </c>
      <c r="J86" s="3" t="s">
        <v>24</v>
      </c>
      <c r="K86" s="3" t="s">
        <v>2577</v>
      </c>
    </row>
    <row r="87" spans="1:11" x14ac:dyDescent="0.2">
      <c r="A87" s="2">
        <v>86</v>
      </c>
      <c r="B87" s="3" t="s">
        <v>2603</v>
      </c>
      <c r="C87" s="3" t="s">
        <v>2604</v>
      </c>
      <c r="D87" s="3" t="s">
        <v>2605</v>
      </c>
      <c r="E87" s="3" t="s">
        <v>12</v>
      </c>
      <c r="F87" s="2">
        <v>1</v>
      </c>
      <c r="G87" s="4">
        <v>2.2200000000000002</v>
      </c>
      <c r="H87" s="4">
        <f t="shared" si="2"/>
        <v>1.3108878000000002</v>
      </c>
      <c r="I87" s="4">
        <f t="shared" si="3"/>
        <v>1.3108878000000002</v>
      </c>
      <c r="J87" s="3" t="s">
        <v>24</v>
      </c>
      <c r="K87" s="3" t="s">
        <v>2577</v>
      </c>
    </row>
    <row r="88" spans="1:11" x14ac:dyDescent="0.2">
      <c r="A88" s="2">
        <v>87</v>
      </c>
      <c r="B88" s="3" t="s">
        <v>2606</v>
      </c>
      <c r="C88" s="3" t="s">
        <v>2607</v>
      </c>
      <c r="D88" s="2"/>
      <c r="E88" s="3" t="s">
        <v>1592</v>
      </c>
      <c r="F88" s="2">
        <v>24</v>
      </c>
      <c r="G88" s="4">
        <v>3.25</v>
      </c>
      <c r="H88" s="4">
        <f t="shared" si="2"/>
        <v>1.9190925000000008</v>
      </c>
      <c r="I88" s="4">
        <f t="shared" si="3"/>
        <v>46.05822000000002</v>
      </c>
      <c r="J88" s="3" t="s">
        <v>24</v>
      </c>
      <c r="K88" s="3" t="s">
        <v>2577</v>
      </c>
    </row>
    <row r="89" spans="1:11" x14ac:dyDescent="0.2">
      <c r="A89" s="2">
        <v>88</v>
      </c>
      <c r="B89" s="3" t="s">
        <v>2608</v>
      </c>
      <c r="C89" s="3" t="s">
        <v>2609</v>
      </c>
      <c r="D89" s="2"/>
      <c r="E89" s="3" t="s">
        <v>1592</v>
      </c>
      <c r="F89" s="2">
        <v>26</v>
      </c>
      <c r="G89" s="4">
        <v>2.38</v>
      </c>
      <c r="H89" s="4">
        <f t="shared" si="2"/>
        <v>1.4053662</v>
      </c>
      <c r="I89" s="4">
        <f t="shared" si="3"/>
        <v>36.539521200000003</v>
      </c>
      <c r="J89" s="3" t="s">
        <v>24</v>
      </c>
      <c r="K89" s="3" t="s">
        <v>2577</v>
      </c>
    </row>
    <row r="90" spans="1:11" x14ac:dyDescent="0.2">
      <c r="A90" s="2">
        <v>89</v>
      </c>
      <c r="B90" s="3" t="s">
        <v>2610</v>
      </c>
      <c r="C90" s="3" t="s">
        <v>2611</v>
      </c>
      <c r="D90" s="3" t="s">
        <v>2612</v>
      </c>
      <c r="E90" s="3" t="s">
        <v>1592</v>
      </c>
      <c r="F90" s="2">
        <v>3</v>
      </c>
      <c r="G90" s="4">
        <v>2.02</v>
      </c>
      <c r="H90" s="4">
        <f t="shared" si="2"/>
        <v>1.1927898000000003</v>
      </c>
      <c r="I90" s="4">
        <f t="shared" si="3"/>
        <v>3.578369400000001</v>
      </c>
      <c r="J90" s="3" t="s">
        <v>24</v>
      </c>
      <c r="K90" s="3" t="s">
        <v>2577</v>
      </c>
    </row>
    <row r="91" spans="1:11" x14ac:dyDescent="0.2">
      <c r="A91" s="2">
        <v>90</v>
      </c>
      <c r="B91" s="3" t="s">
        <v>2613</v>
      </c>
      <c r="C91" s="3" t="s">
        <v>2614</v>
      </c>
      <c r="D91" s="3" t="s">
        <v>2615</v>
      </c>
      <c r="E91" s="3" t="s">
        <v>1592</v>
      </c>
      <c r="F91" s="2">
        <v>7</v>
      </c>
      <c r="G91" s="4">
        <v>2.02</v>
      </c>
      <c r="H91" s="4">
        <f t="shared" si="2"/>
        <v>1.1927898000000003</v>
      </c>
      <c r="I91" s="4">
        <f t="shared" si="3"/>
        <v>8.3495286000000029</v>
      </c>
      <c r="J91" s="3" t="s">
        <v>24</v>
      </c>
      <c r="K91" s="3" t="s">
        <v>2577</v>
      </c>
    </row>
    <row r="92" spans="1:11" x14ac:dyDescent="0.2">
      <c r="A92" s="2">
        <v>91</v>
      </c>
      <c r="B92" s="3" t="s">
        <v>2616</v>
      </c>
      <c r="C92" s="3" t="s">
        <v>2617</v>
      </c>
      <c r="D92" s="3" t="s">
        <v>2618</v>
      </c>
      <c r="E92" s="3" t="s">
        <v>1592</v>
      </c>
      <c r="F92" s="2">
        <v>7</v>
      </c>
      <c r="G92" s="4">
        <v>1.58</v>
      </c>
      <c r="H92" s="4">
        <f t="shared" si="2"/>
        <v>0.93297420000000042</v>
      </c>
      <c r="I92" s="4">
        <f t="shared" si="3"/>
        <v>6.530819400000003</v>
      </c>
      <c r="J92" s="3" t="s">
        <v>24</v>
      </c>
      <c r="K92" s="3" t="s">
        <v>2577</v>
      </c>
    </row>
    <row r="93" spans="1:11" x14ac:dyDescent="0.2">
      <c r="A93" s="2">
        <v>92</v>
      </c>
      <c r="B93" s="3" t="s">
        <v>2619</v>
      </c>
      <c r="C93" s="3" t="s">
        <v>2620</v>
      </c>
      <c r="D93" s="3" t="s">
        <v>2621</v>
      </c>
      <c r="E93" s="3" t="s">
        <v>1592</v>
      </c>
      <c r="F93" s="2">
        <v>12</v>
      </c>
      <c r="G93" s="4">
        <v>2.02</v>
      </c>
      <c r="H93" s="4">
        <f t="shared" si="2"/>
        <v>1.1927898000000003</v>
      </c>
      <c r="I93" s="4">
        <f t="shared" si="3"/>
        <v>14.313477600000004</v>
      </c>
      <c r="J93" s="3" t="s">
        <v>24</v>
      </c>
      <c r="K93" s="3" t="s">
        <v>2577</v>
      </c>
    </row>
    <row r="94" spans="1:11" x14ac:dyDescent="0.2">
      <c r="A94" s="2">
        <v>93</v>
      </c>
      <c r="B94" s="3" t="s">
        <v>2622</v>
      </c>
      <c r="C94" s="3" t="s">
        <v>2623</v>
      </c>
      <c r="D94" s="2"/>
      <c r="E94" s="3" t="s">
        <v>12</v>
      </c>
      <c r="F94" s="2">
        <v>1</v>
      </c>
      <c r="G94" s="4">
        <v>3.9</v>
      </c>
      <c r="H94" s="4">
        <f t="shared" si="2"/>
        <v>2.3029109999999999</v>
      </c>
      <c r="I94" s="4">
        <f t="shared" si="3"/>
        <v>2.3029109999999999</v>
      </c>
      <c r="J94" s="3" t="s">
        <v>13</v>
      </c>
      <c r="K94" s="3" t="s">
        <v>2577</v>
      </c>
    </row>
    <row r="95" spans="1:11" x14ac:dyDescent="0.2">
      <c r="A95" s="2">
        <v>94</v>
      </c>
      <c r="B95" s="3" t="s">
        <v>2624</v>
      </c>
      <c r="C95" s="3" t="s">
        <v>2625</v>
      </c>
      <c r="D95" s="3" t="s">
        <v>2626</v>
      </c>
      <c r="E95" s="3" t="s">
        <v>1592</v>
      </c>
      <c r="F95" s="2">
        <v>3</v>
      </c>
      <c r="G95" s="4">
        <v>2.64</v>
      </c>
      <c r="H95" s="4">
        <f t="shared" si="2"/>
        <v>1.5588936000000002</v>
      </c>
      <c r="I95" s="4">
        <f t="shared" si="3"/>
        <v>4.6766808000000006</v>
      </c>
      <c r="J95" s="3" t="s">
        <v>24</v>
      </c>
      <c r="K95" s="3" t="s">
        <v>2577</v>
      </c>
    </row>
    <row r="96" spans="1:11" x14ac:dyDescent="0.2">
      <c r="A96" s="2">
        <v>95</v>
      </c>
      <c r="B96" s="3" t="s">
        <v>2627</v>
      </c>
      <c r="C96" s="3" t="s">
        <v>2628</v>
      </c>
      <c r="D96" s="2"/>
      <c r="E96" s="3" t="s">
        <v>1592</v>
      </c>
      <c r="F96" s="2">
        <v>5</v>
      </c>
      <c r="G96" s="4">
        <v>2.02</v>
      </c>
      <c r="H96" s="4">
        <f t="shared" si="2"/>
        <v>1.1927898000000003</v>
      </c>
      <c r="I96" s="4">
        <f t="shared" si="3"/>
        <v>5.9639490000000013</v>
      </c>
      <c r="J96" s="3" t="s">
        <v>24</v>
      </c>
      <c r="K96" s="3" t="s">
        <v>2577</v>
      </c>
    </row>
    <row r="97" spans="1:11" x14ac:dyDescent="0.2">
      <c r="A97" s="2">
        <v>96</v>
      </c>
      <c r="B97" s="3" t="s">
        <v>2629</v>
      </c>
      <c r="C97" s="3" t="s">
        <v>2630</v>
      </c>
      <c r="D97" s="3" t="s">
        <v>2631</v>
      </c>
      <c r="E97" s="3" t="s">
        <v>1592</v>
      </c>
      <c r="F97" s="2">
        <v>1</v>
      </c>
      <c r="G97" s="4">
        <v>2.2200000000000002</v>
      </c>
      <c r="H97" s="4">
        <f t="shared" si="2"/>
        <v>1.3108878000000002</v>
      </c>
      <c r="I97" s="4">
        <f t="shared" si="3"/>
        <v>1.3108878000000002</v>
      </c>
      <c r="J97" s="3" t="s">
        <v>24</v>
      </c>
      <c r="K97" s="3" t="s">
        <v>2577</v>
      </c>
    </row>
    <row r="98" spans="1:11" x14ac:dyDescent="0.2">
      <c r="A98" s="2">
        <v>97</v>
      </c>
      <c r="B98" s="3" t="s">
        <v>2632</v>
      </c>
      <c r="C98" s="3" t="s">
        <v>2633</v>
      </c>
      <c r="D98" s="3" t="s">
        <v>2634</v>
      </c>
      <c r="E98" s="3" t="s">
        <v>1592</v>
      </c>
      <c r="F98" s="2">
        <v>12</v>
      </c>
      <c r="G98" s="4">
        <v>2.61</v>
      </c>
      <c r="H98" s="4">
        <f t="shared" si="2"/>
        <v>1.5411788999999998</v>
      </c>
      <c r="I98" s="4">
        <f t="shared" si="3"/>
        <v>18.494146799999996</v>
      </c>
      <c r="J98" s="3" t="s">
        <v>24</v>
      </c>
      <c r="K98" s="3" t="s">
        <v>2577</v>
      </c>
    </row>
    <row r="99" spans="1:11" x14ac:dyDescent="0.2">
      <c r="A99" s="2">
        <v>98</v>
      </c>
      <c r="B99" s="3" t="s">
        <v>2635</v>
      </c>
      <c r="C99" s="3" t="s">
        <v>2636</v>
      </c>
      <c r="D99" s="3" t="s">
        <v>2637</v>
      </c>
      <c r="E99" s="3" t="s">
        <v>1592</v>
      </c>
      <c r="F99" s="2">
        <v>4</v>
      </c>
      <c r="G99" s="4">
        <v>1.58</v>
      </c>
      <c r="H99" s="4">
        <f t="shared" si="2"/>
        <v>0.93297420000000042</v>
      </c>
      <c r="I99" s="4">
        <f t="shared" si="3"/>
        <v>3.7318968000000017</v>
      </c>
      <c r="J99" s="3" t="s">
        <v>24</v>
      </c>
      <c r="K99" s="3" t="s">
        <v>2577</v>
      </c>
    </row>
    <row r="100" spans="1:11" x14ac:dyDescent="0.2">
      <c r="A100" s="2">
        <v>99</v>
      </c>
      <c r="B100" s="3" t="s">
        <v>2638</v>
      </c>
      <c r="C100" s="3" t="s">
        <v>2639</v>
      </c>
      <c r="D100" s="3" t="s">
        <v>2640</v>
      </c>
      <c r="E100" s="3" t="s">
        <v>1592</v>
      </c>
      <c r="F100" s="2">
        <v>5</v>
      </c>
      <c r="G100" s="4">
        <v>1.19</v>
      </c>
      <c r="H100" s="4">
        <f t="shared" si="2"/>
        <v>0.7026831</v>
      </c>
      <c r="I100" s="4">
        <f t="shared" si="3"/>
        <v>3.5134154999999998</v>
      </c>
      <c r="J100" s="3" t="s">
        <v>24</v>
      </c>
      <c r="K100" s="3" t="s">
        <v>2577</v>
      </c>
    </row>
    <row r="101" spans="1:11" x14ac:dyDescent="0.2">
      <c r="A101" s="2">
        <v>100</v>
      </c>
      <c r="B101" s="3" t="s">
        <v>2641</v>
      </c>
      <c r="C101" s="3" t="s">
        <v>2642</v>
      </c>
      <c r="D101" s="3" t="s">
        <v>2643</v>
      </c>
      <c r="E101" s="3" t="s">
        <v>1592</v>
      </c>
      <c r="F101" s="2">
        <v>29</v>
      </c>
      <c r="G101" s="4">
        <v>1.84</v>
      </c>
      <c r="H101" s="4">
        <f t="shared" si="2"/>
        <v>1.0865016000000001</v>
      </c>
      <c r="I101" s="4">
        <f t="shared" si="3"/>
        <v>31.5085464</v>
      </c>
      <c r="J101" s="3" t="s">
        <v>24</v>
      </c>
      <c r="K101" s="3" t="s">
        <v>2577</v>
      </c>
    </row>
    <row r="102" spans="1:11" x14ac:dyDescent="0.2">
      <c r="A102" s="2">
        <v>101</v>
      </c>
      <c r="B102" s="3" t="s">
        <v>2644</v>
      </c>
      <c r="C102" s="3" t="s">
        <v>2645</v>
      </c>
      <c r="D102" s="3" t="s">
        <v>2646</v>
      </c>
      <c r="E102" s="3" t="s">
        <v>1592</v>
      </c>
      <c r="F102" s="2">
        <v>34</v>
      </c>
      <c r="G102" s="4">
        <v>3.25</v>
      </c>
      <c r="H102" s="4">
        <f t="shared" si="2"/>
        <v>1.9190925000000008</v>
      </c>
      <c r="I102" s="4">
        <f t="shared" si="3"/>
        <v>65.249145000000027</v>
      </c>
      <c r="J102" s="3" t="s">
        <v>24</v>
      </c>
      <c r="K102" s="3" t="s">
        <v>2577</v>
      </c>
    </row>
    <row r="103" spans="1:11" x14ac:dyDescent="0.2">
      <c r="A103" s="2">
        <v>102</v>
      </c>
      <c r="B103" s="3" t="s">
        <v>2647</v>
      </c>
      <c r="C103" s="3" t="s">
        <v>2648</v>
      </c>
      <c r="D103" s="3" t="s">
        <v>2649</v>
      </c>
      <c r="E103" s="3" t="s">
        <v>1592</v>
      </c>
      <c r="F103" s="2">
        <v>49</v>
      </c>
      <c r="G103" s="4">
        <v>1.33</v>
      </c>
      <c r="H103" s="4">
        <f t="shared" si="2"/>
        <v>0.78535170000000021</v>
      </c>
      <c r="I103" s="4">
        <f t="shared" si="3"/>
        <v>38.482233300000011</v>
      </c>
      <c r="J103" s="3" t="s">
        <v>24</v>
      </c>
      <c r="K103" s="3" t="s">
        <v>2577</v>
      </c>
    </row>
    <row r="104" spans="1:11" x14ac:dyDescent="0.2">
      <c r="A104" s="2">
        <v>103</v>
      </c>
      <c r="B104" s="3" t="s">
        <v>2650</v>
      </c>
      <c r="C104" s="3" t="s">
        <v>2651</v>
      </c>
      <c r="D104" s="3" t="s">
        <v>2652</v>
      </c>
      <c r="E104" s="3" t="s">
        <v>1592</v>
      </c>
      <c r="F104" s="2">
        <v>9</v>
      </c>
      <c r="G104" s="4">
        <v>3.87</v>
      </c>
      <c r="H104" s="4">
        <f t="shared" si="2"/>
        <v>2.2851963</v>
      </c>
      <c r="I104" s="4">
        <f t="shared" si="3"/>
        <v>20.566766699999999</v>
      </c>
      <c r="J104" s="3" t="s">
        <v>13</v>
      </c>
      <c r="K104" s="3" t="s">
        <v>2577</v>
      </c>
    </row>
    <row r="105" spans="1:11" x14ac:dyDescent="0.2">
      <c r="A105" s="2">
        <v>104</v>
      </c>
      <c r="B105" s="3" t="s">
        <v>2653</v>
      </c>
      <c r="C105" s="3" t="s">
        <v>2654</v>
      </c>
      <c r="D105" s="3" t="s">
        <v>2655</v>
      </c>
      <c r="E105" s="3" t="s">
        <v>1592</v>
      </c>
      <c r="F105" s="2">
        <v>17</v>
      </c>
      <c r="G105" s="4">
        <v>7.45</v>
      </c>
      <c r="H105" s="4">
        <f t="shared" si="2"/>
        <v>4.3991505000000011</v>
      </c>
      <c r="I105" s="4">
        <f t="shared" si="3"/>
        <v>74.785558500000022</v>
      </c>
      <c r="J105" s="3" t="s">
        <v>13</v>
      </c>
      <c r="K105" s="3" t="s">
        <v>2577</v>
      </c>
    </row>
    <row r="106" spans="1:11" x14ac:dyDescent="0.2">
      <c r="A106" s="2">
        <v>105</v>
      </c>
      <c r="B106" s="3" t="s">
        <v>2656</v>
      </c>
      <c r="C106" s="3" t="s">
        <v>2657</v>
      </c>
      <c r="D106" s="3" t="s">
        <v>2658</v>
      </c>
      <c r="E106" s="3" t="s">
        <v>1592</v>
      </c>
      <c r="F106" s="2">
        <v>1</v>
      </c>
      <c r="G106" s="4">
        <v>15.66</v>
      </c>
      <c r="H106" s="4">
        <f t="shared" si="2"/>
        <v>9.2470734000000014</v>
      </c>
      <c r="I106" s="4">
        <f t="shared" si="3"/>
        <v>9.2470734000000014</v>
      </c>
      <c r="J106" s="3" t="s">
        <v>188</v>
      </c>
      <c r="K106" s="3" t="s">
        <v>2659</v>
      </c>
    </row>
    <row r="107" spans="1:11" x14ac:dyDescent="0.2">
      <c r="A107" s="2">
        <v>106</v>
      </c>
      <c r="B107" s="3" t="s">
        <v>2660</v>
      </c>
      <c r="C107" s="3" t="s">
        <v>2661</v>
      </c>
      <c r="D107" s="3" t="s">
        <v>2662</v>
      </c>
      <c r="E107" s="3" t="s">
        <v>1592</v>
      </c>
      <c r="F107" s="2">
        <v>1</v>
      </c>
      <c r="G107" s="4">
        <v>18.2</v>
      </c>
      <c r="H107" s="4">
        <f t="shared" si="2"/>
        <v>10.746918000000001</v>
      </c>
      <c r="I107" s="4">
        <f t="shared" si="3"/>
        <v>10.746918000000001</v>
      </c>
      <c r="J107" s="3" t="s">
        <v>188</v>
      </c>
      <c r="K107" s="3" t="s">
        <v>2659</v>
      </c>
    </row>
    <row r="108" spans="1:11" x14ac:dyDescent="0.2">
      <c r="A108" s="2">
        <v>107</v>
      </c>
      <c r="B108" s="3" t="s">
        <v>2663</v>
      </c>
      <c r="C108" s="3" t="s">
        <v>2664</v>
      </c>
      <c r="D108" s="3" t="s">
        <v>2665</v>
      </c>
      <c r="E108" s="3" t="s">
        <v>1592</v>
      </c>
      <c r="F108" s="2">
        <v>2</v>
      </c>
      <c r="G108" s="4">
        <v>15.66</v>
      </c>
      <c r="H108" s="4">
        <f t="shared" si="2"/>
        <v>9.2470734000000014</v>
      </c>
      <c r="I108" s="4">
        <f t="shared" si="3"/>
        <v>18.494146800000003</v>
      </c>
      <c r="J108" s="3" t="s">
        <v>24</v>
      </c>
      <c r="K108" s="3" t="s">
        <v>2659</v>
      </c>
    </row>
    <row r="109" spans="1:11" x14ac:dyDescent="0.2">
      <c r="A109" s="2">
        <v>108</v>
      </c>
      <c r="B109" s="3" t="s">
        <v>2666</v>
      </c>
      <c r="C109" s="3" t="s">
        <v>2667</v>
      </c>
      <c r="D109" s="3" t="s">
        <v>2668</v>
      </c>
      <c r="E109" s="3" t="s">
        <v>1592</v>
      </c>
      <c r="F109" s="2">
        <v>14</v>
      </c>
      <c r="G109" s="4">
        <v>3.71</v>
      </c>
      <c r="H109" s="4">
        <f t="shared" si="2"/>
        <v>2.1907179000000001</v>
      </c>
      <c r="I109" s="4">
        <f t="shared" si="3"/>
        <v>30.670050600000003</v>
      </c>
      <c r="J109" s="3" t="s">
        <v>13</v>
      </c>
      <c r="K109" s="3" t="s">
        <v>2581</v>
      </c>
    </row>
    <row r="110" spans="1:11" x14ac:dyDescent="0.2">
      <c r="A110" s="2">
        <v>109</v>
      </c>
      <c r="B110" s="3" t="s">
        <v>2669</v>
      </c>
      <c r="C110" s="3" t="s">
        <v>2670</v>
      </c>
      <c r="D110" s="3" t="s">
        <v>2671</v>
      </c>
      <c r="E110" s="3" t="s">
        <v>1592</v>
      </c>
      <c r="F110" s="2">
        <v>4</v>
      </c>
      <c r="G110" s="4">
        <v>3.71</v>
      </c>
      <c r="H110" s="4">
        <f t="shared" si="2"/>
        <v>2.1907179000000001</v>
      </c>
      <c r="I110" s="4">
        <f t="shared" si="3"/>
        <v>8.7628716000000004</v>
      </c>
      <c r="J110" s="3" t="s">
        <v>13</v>
      </c>
      <c r="K110" s="3" t="s">
        <v>2581</v>
      </c>
    </row>
    <row r="111" spans="1:11" x14ac:dyDescent="0.2">
      <c r="A111" s="2">
        <v>110</v>
      </c>
      <c r="B111" s="3" t="s">
        <v>2672</v>
      </c>
      <c r="C111" s="3" t="s">
        <v>2673</v>
      </c>
      <c r="D111" s="3" t="s">
        <v>2674</v>
      </c>
      <c r="E111" s="3" t="s">
        <v>12</v>
      </c>
      <c r="F111" s="2">
        <v>1</v>
      </c>
      <c r="G111" s="4">
        <v>3.71</v>
      </c>
      <c r="H111" s="4">
        <f t="shared" si="2"/>
        <v>2.1907179000000001</v>
      </c>
      <c r="I111" s="4">
        <f t="shared" si="3"/>
        <v>2.1907179000000001</v>
      </c>
      <c r="J111" s="3" t="s">
        <v>13</v>
      </c>
      <c r="K111" s="3" t="s">
        <v>2581</v>
      </c>
    </row>
    <row r="112" spans="1:11" x14ac:dyDescent="0.2">
      <c r="A112" s="2">
        <v>111</v>
      </c>
      <c r="B112" s="3" t="s">
        <v>2675</v>
      </c>
      <c r="C112" s="3" t="s">
        <v>2676</v>
      </c>
      <c r="D112" s="3" t="s">
        <v>2677</v>
      </c>
      <c r="E112" s="3" t="s">
        <v>12</v>
      </c>
      <c r="F112" s="2">
        <v>1</v>
      </c>
      <c r="G112" s="4">
        <v>3.71</v>
      </c>
      <c r="H112" s="4">
        <f t="shared" si="2"/>
        <v>2.1907179000000001</v>
      </c>
      <c r="I112" s="4">
        <f t="shared" si="3"/>
        <v>2.1907179000000001</v>
      </c>
      <c r="J112" s="3" t="s">
        <v>13</v>
      </c>
      <c r="K112" s="3" t="s">
        <v>2581</v>
      </c>
    </row>
    <row r="113" spans="1:11" x14ac:dyDescent="0.2">
      <c r="A113" s="2">
        <v>112</v>
      </c>
      <c r="B113" s="3" t="s">
        <v>2678</v>
      </c>
      <c r="C113" s="3" t="s">
        <v>2679</v>
      </c>
      <c r="D113" s="3" t="s">
        <v>2680</v>
      </c>
      <c r="E113" s="3" t="s">
        <v>1592</v>
      </c>
      <c r="F113" s="2">
        <v>26</v>
      </c>
      <c r="G113" s="4">
        <v>3.71</v>
      </c>
      <c r="H113" s="4">
        <f t="shared" si="2"/>
        <v>2.1907179000000001</v>
      </c>
      <c r="I113" s="4">
        <f t="shared" si="3"/>
        <v>56.958665400000001</v>
      </c>
      <c r="J113" s="3" t="s">
        <v>13</v>
      </c>
      <c r="K113" s="3" t="s">
        <v>2581</v>
      </c>
    </row>
    <row r="114" spans="1:11" x14ac:dyDescent="0.2">
      <c r="A114" s="2">
        <v>113</v>
      </c>
      <c r="B114" s="3" t="s">
        <v>2681</v>
      </c>
      <c r="C114" s="3" t="s">
        <v>2682</v>
      </c>
      <c r="D114" s="3" t="s">
        <v>2683</v>
      </c>
      <c r="E114" s="3" t="s">
        <v>1592</v>
      </c>
      <c r="F114" s="2">
        <v>29</v>
      </c>
      <c r="G114" s="4">
        <v>3.71</v>
      </c>
      <c r="H114" s="4">
        <f t="shared" si="2"/>
        <v>2.1907179000000001</v>
      </c>
      <c r="I114" s="4">
        <f t="shared" si="3"/>
        <v>63.530819100000002</v>
      </c>
      <c r="J114" s="3" t="s">
        <v>13</v>
      </c>
      <c r="K114" s="3" t="s">
        <v>2581</v>
      </c>
    </row>
    <row r="115" spans="1:11" x14ac:dyDescent="0.2">
      <c r="A115" s="2">
        <v>114</v>
      </c>
      <c r="B115" s="3" t="s">
        <v>2684</v>
      </c>
      <c r="C115" s="3" t="s">
        <v>2685</v>
      </c>
      <c r="D115" s="3" t="s">
        <v>2686</v>
      </c>
      <c r="E115" s="3" t="s">
        <v>1592</v>
      </c>
      <c r="F115" s="2">
        <v>34</v>
      </c>
      <c r="G115" s="4">
        <v>3.71</v>
      </c>
      <c r="H115" s="4">
        <f t="shared" si="2"/>
        <v>2.1907179000000001</v>
      </c>
      <c r="I115" s="4">
        <f t="shared" si="3"/>
        <v>74.484408600000009</v>
      </c>
      <c r="J115" s="3" t="s">
        <v>13</v>
      </c>
      <c r="K115" s="3" t="s">
        <v>2581</v>
      </c>
    </row>
    <row r="116" spans="1:11" x14ac:dyDescent="0.2">
      <c r="A116" s="2">
        <v>115</v>
      </c>
      <c r="B116" s="3" t="s">
        <v>2687</v>
      </c>
      <c r="C116" s="3" t="s">
        <v>2688</v>
      </c>
      <c r="D116" s="3" t="s">
        <v>2689</v>
      </c>
      <c r="E116" s="3" t="s">
        <v>1592</v>
      </c>
      <c r="F116" s="2">
        <v>1</v>
      </c>
      <c r="G116" s="4">
        <v>3.71</v>
      </c>
      <c r="H116" s="4">
        <f t="shared" si="2"/>
        <v>2.1907179000000001</v>
      </c>
      <c r="I116" s="4">
        <f t="shared" si="3"/>
        <v>2.1907179000000001</v>
      </c>
      <c r="J116" s="3" t="s">
        <v>13</v>
      </c>
      <c r="K116" s="3" t="s">
        <v>2581</v>
      </c>
    </row>
    <row r="117" spans="1:11" x14ac:dyDescent="0.2">
      <c r="A117" s="2">
        <v>116</v>
      </c>
      <c r="B117" s="3" t="s">
        <v>2690</v>
      </c>
      <c r="C117" s="3" t="s">
        <v>2691</v>
      </c>
      <c r="D117" s="3" t="s">
        <v>2692</v>
      </c>
      <c r="E117" s="3" t="s">
        <v>1592</v>
      </c>
      <c r="F117" s="2">
        <v>8</v>
      </c>
      <c r="G117" s="4">
        <v>1.8</v>
      </c>
      <c r="H117" s="4">
        <f t="shared" si="2"/>
        <v>1.0628820000000003</v>
      </c>
      <c r="I117" s="4">
        <f t="shared" si="3"/>
        <v>8.5030560000000026</v>
      </c>
      <c r="J117" s="3" t="s">
        <v>13</v>
      </c>
      <c r="K117" s="3" t="s">
        <v>2581</v>
      </c>
    </row>
    <row r="118" spans="1:11" x14ac:dyDescent="0.2">
      <c r="A118" s="2">
        <v>117</v>
      </c>
      <c r="B118" s="3" t="s">
        <v>2693</v>
      </c>
      <c r="C118" s="3" t="s">
        <v>2694</v>
      </c>
      <c r="D118" s="3" t="s">
        <v>2695</v>
      </c>
      <c r="E118" s="3" t="s">
        <v>1592</v>
      </c>
      <c r="F118" s="2">
        <v>5</v>
      </c>
      <c r="G118" s="4">
        <v>4.25</v>
      </c>
      <c r="H118" s="4">
        <f t="shared" si="2"/>
        <v>2.5095825</v>
      </c>
      <c r="I118" s="4">
        <f t="shared" si="3"/>
        <v>12.547912500000001</v>
      </c>
      <c r="J118" s="3" t="s">
        <v>13</v>
      </c>
      <c r="K118" s="3" t="s">
        <v>2581</v>
      </c>
    </row>
    <row r="119" spans="1:11" x14ac:dyDescent="0.2">
      <c r="A119" s="2">
        <v>118</v>
      </c>
      <c r="B119" s="3" t="s">
        <v>2696</v>
      </c>
      <c r="C119" s="3" t="s">
        <v>2697</v>
      </c>
      <c r="D119" s="3" t="s">
        <v>2698</v>
      </c>
      <c r="E119" s="3" t="s">
        <v>1592</v>
      </c>
      <c r="F119" s="2">
        <v>22</v>
      </c>
      <c r="G119" s="4">
        <v>2.65</v>
      </c>
      <c r="H119" s="4">
        <f t="shared" si="2"/>
        <v>1.5647985000000002</v>
      </c>
      <c r="I119" s="4">
        <f t="shared" si="3"/>
        <v>34.425567000000001</v>
      </c>
      <c r="J119" s="3" t="s">
        <v>13</v>
      </c>
      <c r="K119" s="3" t="s">
        <v>2581</v>
      </c>
    </row>
    <row r="120" spans="1:11" x14ac:dyDescent="0.2">
      <c r="A120" s="2">
        <v>119</v>
      </c>
      <c r="B120" s="3" t="s">
        <v>2699</v>
      </c>
      <c r="C120" s="3" t="s">
        <v>2700</v>
      </c>
      <c r="D120" s="3" t="s">
        <v>2701</v>
      </c>
      <c r="E120" s="3" t="s">
        <v>1592</v>
      </c>
      <c r="F120" s="2">
        <v>2</v>
      </c>
      <c r="G120" s="4">
        <v>2.65</v>
      </c>
      <c r="H120" s="4">
        <f t="shared" si="2"/>
        <v>1.5647985000000002</v>
      </c>
      <c r="I120" s="4">
        <f t="shared" si="3"/>
        <v>3.1295970000000004</v>
      </c>
      <c r="J120" s="3" t="s">
        <v>13</v>
      </c>
      <c r="K120" s="3" t="s">
        <v>2581</v>
      </c>
    </row>
    <row r="121" spans="1:11" x14ac:dyDescent="0.2">
      <c r="A121" s="2">
        <v>120</v>
      </c>
      <c r="B121" s="3" t="s">
        <v>2702</v>
      </c>
      <c r="C121" s="3" t="s">
        <v>2703</v>
      </c>
      <c r="D121" s="3" t="s">
        <v>2704</v>
      </c>
      <c r="E121" s="3" t="s">
        <v>1592</v>
      </c>
      <c r="F121" s="2">
        <v>25</v>
      </c>
      <c r="G121" s="4">
        <v>2.65</v>
      </c>
      <c r="H121" s="4">
        <f t="shared" si="2"/>
        <v>1.5647985000000002</v>
      </c>
      <c r="I121" s="4">
        <f t="shared" si="3"/>
        <v>39.119962500000007</v>
      </c>
      <c r="J121" s="3" t="s">
        <v>13</v>
      </c>
      <c r="K121" s="3" t="s">
        <v>2581</v>
      </c>
    </row>
    <row r="122" spans="1:11" x14ac:dyDescent="0.2">
      <c r="A122" s="2">
        <v>121</v>
      </c>
      <c r="B122" s="3" t="s">
        <v>2705</v>
      </c>
      <c r="C122" s="3" t="s">
        <v>2706</v>
      </c>
      <c r="D122" s="3" t="s">
        <v>2707</v>
      </c>
      <c r="E122" s="3" t="s">
        <v>1592</v>
      </c>
      <c r="F122" s="2">
        <v>30</v>
      </c>
      <c r="G122" s="4">
        <v>2.65</v>
      </c>
      <c r="H122" s="4">
        <f t="shared" si="2"/>
        <v>1.5647985000000002</v>
      </c>
      <c r="I122" s="4">
        <f t="shared" si="3"/>
        <v>46.943955000000003</v>
      </c>
      <c r="J122" s="3" t="s">
        <v>13</v>
      </c>
      <c r="K122" s="3" t="s">
        <v>2581</v>
      </c>
    </row>
    <row r="123" spans="1:11" x14ac:dyDescent="0.2">
      <c r="A123" s="2">
        <v>122</v>
      </c>
      <c r="B123" s="3" t="s">
        <v>2708</v>
      </c>
      <c r="C123" s="3" t="s">
        <v>2709</v>
      </c>
      <c r="D123" s="3" t="s">
        <v>2710</v>
      </c>
      <c r="E123" s="3" t="s">
        <v>1592</v>
      </c>
      <c r="F123" s="2">
        <v>2</v>
      </c>
      <c r="G123" s="4">
        <v>2.65</v>
      </c>
      <c r="H123" s="4">
        <f t="shared" si="2"/>
        <v>1.5647985000000002</v>
      </c>
      <c r="I123" s="4">
        <f t="shared" si="3"/>
        <v>3.1295970000000004</v>
      </c>
      <c r="J123" s="3" t="s">
        <v>13</v>
      </c>
      <c r="K123" s="3" t="s">
        <v>2581</v>
      </c>
    </row>
    <row r="124" spans="1:11" x14ac:dyDescent="0.2">
      <c r="A124" s="2">
        <v>123</v>
      </c>
      <c r="B124" s="3" t="s">
        <v>2711</v>
      </c>
      <c r="C124" s="3" t="s">
        <v>2712</v>
      </c>
      <c r="D124" s="3" t="s">
        <v>2713</v>
      </c>
      <c r="E124" s="3" t="s">
        <v>1592</v>
      </c>
      <c r="F124" s="2">
        <v>2</v>
      </c>
      <c r="G124" s="4">
        <v>2.65</v>
      </c>
      <c r="H124" s="4">
        <f t="shared" si="2"/>
        <v>1.5647985000000002</v>
      </c>
      <c r="I124" s="4">
        <f t="shared" si="3"/>
        <v>3.1295970000000004</v>
      </c>
      <c r="J124" s="3" t="s">
        <v>13</v>
      </c>
      <c r="K124" s="3" t="s">
        <v>2581</v>
      </c>
    </row>
    <row r="125" spans="1:11" x14ac:dyDescent="0.2">
      <c r="A125" s="2">
        <v>124</v>
      </c>
      <c r="B125" s="3" t="s">
        <v>2714</v>
      </c>
      <c r="C125" s="3" t="s">
        <v>2715</v>
      </c>
      <c r="D125" s="3" t="s">
        <v>2716</v>
      </c>
      <c r="E125" s="3" t="s">
        <v>1592</v>
      </c>
      <c r="F125" s="2">
        <v>7</v>
      </c>
      <c r="G125" s="4">
        <v>2.65</v>
      </c>
      <c r="H125" s="4">
        <f t="shared" si="2"/>
        <v>1.5647985000000002</v>
      </c>
      <c r="I125" s="4">
        <f t="shared" si="3"/>
        <v>10.953589500000001</v>
      </c>
      <c r="J125" s="3" t="s">
        <v>13</v>
      </c>
      <c r="K125" s="3" t="s">
        <v>2581</v>
      </c>
    </row>
    <row r="126" spans="1:11" x14ac:dyDescent="0.2">
      <c r="A126" s="2">
        <v>125</v>
      </c>
      <c r="B126" s="3" t="s">
        <v>2717</v>
      </c>
      <c r="C126" s="3" t="s">
        <v>2718</v>
      </c>
      <c r="D126" s="3" t="s">
        <v>2719</v>
      </c>
      <c r="E126" s="3" t="s">
        <v>1592</v>
      </c>
      <c r="F126" s="2">
        <v>4</v>
      </c>
      <c r="G126" s="4">
        <v>3.71</v>
      </c>
      <c r="H126" s="4">
        <f t="shared" si="2"/>
        <v>2.1907179000000001</v>
      </c>
      <c r="I126" s="4">
        <f t="shared" si="3"/>
        <v>8.7628716000000004</v>
      </c>
      <c r="J126" s="3" t="s">
        <v>13</v>
      </c>
      <c r="K126" s="3" t="s">
        <v>2581</v>
      </c>
    </row>
    <row r="127" spans="1:11" x14ac:dyDescent="0.2">
      <c r="A127" s="2">
        <v>126</v>
      </c>
      <c r="B127" s="3" t="s">
        <v>2720</v>
      </c>
      <c r="C127" s="3" t="s">
        <v>2721</v>
      </c>
      <c r="D127" s="3" t="s">
        <v>2722</v>
      </c>
      <c r="E127" s="3" t="s">
        <v>1592</v>
      </c>
      <c r="F127" s="2">
        <v>23</v>
      </c>
      <c r="G127" s="4">
        <v>3.71</v>
      </c>
      <c r="H127" s="4">
        <f t="shared" si="2"/>
        <v>2.1907179000000001</v>
      </c>
      <c r="I127" s="4">
        <f t="shared" si="3"/>
        <v>50.3865117</v>
      </c>
      <c r="J127" s="3" t="s">
        <v>13</v>
      </c>
      <c r="K127" s="3" t="s">
        <v>2581</v>
      </c>
    </row>
    <row r="128" spans="1:11" x14ac:dyDescent="0.2">
      <c r="A128" s="2">
        <v>127</v>
      </c>
      <c r="B128" s="3" t="s">
        <v>2723</v>
      </c>
      <c r="C128" s="3" t="s">
        <v>2724</v>
      </c>
      <c r="D128" s="3" t="s">
        <v>2725</v>
      </c>
      <c r="E128" s="3" t="s">
        <v>1592</v>
      </c>
      <c r="F128" s="2">
        <v>1</v>
      </c>
      <c r="G128" s="4">
        <v>3.71</v>
      </c>
      <c r="H128" s="4">
        <f t="shared" si="2"/>
        <v>2.1907179000000001</v>
      </c>
      <c r="I128" s="4">
        <f t="shared" si="3"/>
        <v>2.1907179000000001</v>
      </c>
      <c r="J128" s="3" t="s">
        <v>13</v>
      </c>
      <c r="K128" s="3" t="s">
        <v>2581</v>
      </c>
    </row>
    <row r="129" spans="1:11" x14ac:dyDescent="0.2">
      <c r="A129" s="2">
        <v>128</v>
      </c>
      <c r="B129" s="3" t="s">
        <v>2726</v>
      </c>
      <c r="C129" s="3" t="s">
        <v>2727</v>
      </c>
      <c r="D129" s="3" t="s">
        <v>2728</v>
      </c>
      <c r="E129" s="3" t="s">
        <v>1592</v>
      </c>
      <c r="F129" s="2">
        <v>15</v>
      </c>
      <c r="G129" s="4">
        <v>6.37</v>
      </c>
      <c r="H129" s="4">
        <f t="shared" si="2"/>
        <v>3.7614213000000003</v>
      </c>
      <c r="I129" s="4">
        <f t="shared" si="3"/>
        <v>56.421319500000003</v>
      </c>
      <c r="J129" s="3" t="s">
        <v>13</v>
      </c>
      <c r="K129" s="3" t="s">
        <v>2581</v>
      </c>
    </row>
    <row r="130" spans="1:11" x14ac:dyDescent="0.2">
      <c r="A130" s="2">
        <v>129</v>
      </c>
      <c r="B130" s="3" t="s">
        <v>2729</v>
      </c>
      <c r="C130" s="3" t="s">
        <v>2730</v>
      </c>
      <c r="D130" s="3" t="s">
        <v>2731</v>
      </c>
      <c r="E130" s="3" t="s">
        <v>1592</v>
      </c>
      <c r="F130" s="2">
        <v>12</v>
      </c>
      <c r="G130" s="4">
        <v>6.37</v>
      </c>
      <c r="H130" s="4">
        <f t="shared" si="2"/>
        <v>3.7614213000000003</v>
      </c>
      <c r="I130" s="4">
        <f t="shared" si="3"/>
        <v>45.137055600000004</v>
      </c>
      <c r="J130" s="3" t="s">
        <v>13</v>
      </c>
      <c r="K130" s="3" t="s">
        <v>2581</v>
      </c>
    </row>
    <row r="131" spans="1:11" x14ac:dyDescent="0.2">
      <c r="A131" s="2"/>
      <c r="B131" s="3" t="s">
        <v>213</v>
      </c>
      <c r="C131" s="2"/>
      <c r="D131" s="2"/>
      <c r="E131" s="2"/>
      <c r="F131" s="2">
        <f>SUM(F3:F130)</f>
        <v>826</v>
      </c>
      <c r="G131" s="4"/>
      <c r="H131" s="4"/>
      <c r="I131" s="4">
        <f>SUM(I3:I130)</f>
        <v>3075.4844964000022</v>
      </c>
      <c r="J131" s="2"/>
      <c r="K131" s="2"/>
    </row>
  </sheetData>
  <pageMargins left="0.7" right="0.7" top="0.75" bottom="0.75" header="0.3" footer="0.3"/>
  <pageSetup paperSize="9" orientation="landscape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8FE50-B870-8849-988E-73DC02BF0AC9}">
  <dimension ref="A1:K37"/>
  <sheetViews>
    <sheetView workbookViewId="0">
      <selection activeCell="H3" sqref="H3:H36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51.1640625" style="1" bestFit="1" customWidth="1"/>
    <col min="4" max="4" width="13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6062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2732</v>
      </c>
      <c r="C3" s="3" t="s">
        <v>2733</v>
      </c>
      <c r="D3" s="3" t="s">
        <v>2734</v>
      </c>
      <c r="E3" s="3" t="s">
        <v>12</v>
      </c>
      <c r="F3" s="2">
        <v>2</v>
      </c>
      <c r="G3" s="4">
        <v>85.91</v>
      </c>
      <c r="H3" s="4">
        <f>G3*0.9*0.9*0.9*0.9*0.9</f>
        <v>50.728995900000008</v>
      </c>
      <c r="I3" s="4">
        <f>F3*H3</f>
        <v>101.45799180000002</v>
      </c>
      <c r="J3" s="3" t="s">
        <v>13</v>
      </c>
      <c r="K3" s="3" t="s">
        <v>2735</v>
      </c>
    </row>
    <row r="4" spans="1:11" x14ac:dyDescent="0.2">
      <c r="A4" s="2">
        <v>2</v>
      </c>
      <c r="B4" s="3" t="s">
        <v>2736</v>
      </c>
      <c r="C4" s="3" t="s">
        <v>2737</v>
      </c>
      <c r="D4" s="3" t="s">
        <v>2738</v>
      </c>
      <c r="E4" s="3" t="s">
        <v>12</v>
      </c>
      <c r="F4" s="2">
        <v>2</v>
      </c>
      <c r="G4" s="4">
        <v>85.91</v>
      </c>
      <c r="H4" s="4">
        <f t="shared" ref="H4:H36" si="0">G4*0.9*0.9*0.9*0.9*0.9</f>
        <v>50.728995900000008</v>
      </c>
      <c r="I4" s="4">
        <f t="shared" ref="I4:I36" si="1">F4*H4</f>
        <v>101.45799180000002</v>
      </c>
      <c r="J4" s="3" t="s">
        <v>13</v>
      </c>
      <c r="K4" s="3" t="s">
        <v>2735</v>
      </c>
    </row>
    <row r="5" spans="1:11" x14ac:dyDescent="0.2">
      <c r="A5" s="2">
        <v>3</v>
      </c>
      <c r="B5" s="3" t="s">
        <v>2739</v>
      </c>
      <c r="C5" s="3" t="s">
        <v>2740</v>
      </c>
      <c r="D5" s="3" t="s">
        <v>2741</v>
      </c>
      <c r="E5" s="3" t="s">
        <v>12</v>
      </c>
      <c r="F5" s="2">
        <v>3</v>
      </c>
      <c r="G5" s="4">
        <v>100.69</v>
      </c>
      <c r="H5" s="4">
        <f t="shared" si="0"/>
        <v>59.4564381</v>
      </c>
      <c r="I5" s="4">
        <f t="shared" si="1"/>
        <v>178.36931429999998</v>
      </c>
      <c r="J5" s="3" t="s">
        <v>24</v>
      </c>
      <c r="K5" s="3" t="s">
        <v>70</v>
      </c>
    </row>
    <row r="6" spans="1:11" x14ac:dyDescent="0.2">
      <c r="A6" s="2">
        <v>4</v>
      </c>
      <c r="B6" s="3" t="s">
        <v>2742</v>
      </c>
      <c r="C6" s="3" t="s">
        <v>2743</v>
      </c>
      <c r="D6" s="3" t="s">
        <v>2744</v>
      </c>
      <c r="E6" s="3" t="s">
        <v>12</v>
      </c>
      <c r="F6" s="2">
        <v>3</v>
      </c>
      <c r="G6" s="4">
        <v>180.09</v>
      </c>
      <c r="H6" s="4">
        <f t="shared" si="0"/>
        <v>106.34134410000001</v>
      </c>
      <c r="I6" s="4">
        <f t="shared" si="1"/>
        <v>319.02403230000004</v>
      </c>
      <c r="J6" s="3" t="s">
        <v>24</v>
      </c>
      <c r="K6" s="3" t="s">
        <v>70</v>
      </c>
    </row>
    <row r="7" spans="1:11" x14ac:dyDescent="0.2">
      <c r="A7" s="2">
        <v>5</v>
      </c>
      <c r="B7" s="3" t="s">
        <v>2745</v>
      </c>
      <c r="C7" s="3" t="s">
        <v>2746</v>
      </c>
      <c r="D7" s="3" t="s">
        <v>2747</v>
      </c>
      <c r="E7" s="3" t="s">
        <v>12</v>
      </c>
      <c r="F7" s="2">
        <v>3</v>
      </c>
      <c r="G7" s="4">
        <v>187.65</v>
      </c>
      <c r="H7" s="4">
        <f t="shared" si="0"/>
        <v>110.80544850000003</v>
      </c>
      <c r="I7" s="4">
        <f t="shared" si="1"/>
        <v>332.41634550000009</v>
      </c>
      <c r="J7" s="3" t="s">
        <v>24</v>
      </c>
      <c r="K7" s="3" t="s">
        <v>743</v>
      </c>
    </row>
    <row r="8" spans="1:11" x14ac:dyDescent="0.2">
      <c r="A8" s="2">
        <v>6</v>
      </c>
      <c r="B8" s="3" t="s">
        <v>2748</v>
      </c>
      <c r="C8" s="3" t="s">
        <v>2749</v>
      </c>
      <c r="D8" s="3" t="s">
        <v>2750</v>
      </c>
      <c r="E8" s="3" t="s">
        <v>12</v>
      </c>
      <c r="F8" s="2">
        <v>6</v>
      </c>
      <c r="G8" s="4">
        <v>100.69</v>
      </c>
      <c r="H8" s="4">
        <f t="shared" si="0"/>
        <v>59.4564381</v>
      </c>
      <c r="I8" s="4">
        <f t="shared" si="1"/>
        <v>356.73862859999997</v>
      </c>
      <c r="J8" s="3" t="s">
        <v>24</v>
      </c>
      <c r="K8" s="3" t="s">
        <v>70</v>
      </c>
    </row>
    <row r="9" spans="1:11" x14ac:dyDescent="0.2">
      <c r="A9" s="2">
        <v>7</v>
      </c>
      <c r="B9" s="3" t="s">
        <v>2751</v>
      </c>
      <c r="C9" s="3" t="s">
        <v>2752</v>
      </c>
      <c r="D9" s="3" t="s">
        <v>2753</v>
      </c>
      <c r="E9" s="3" t="s">
        <v>12</v>
      </c>
      <c r="F9" s="2">
        <v>11</v>
      </c>
      <c r="G9" s="4">
        <v>100.69</v>
      </c>
      <c r="H9" s="4">
        <f t="shared" si="0"/>
        <v>59.4564381</v>
      </c>
      <c r="I9" s="4">
        <f t="shared" si="1"/>
        <v>654.02081910000004</v>
      </c>
      <c r="J9" s="3" t="s">
        <v>24</v>
      </c>
      <c r="K9" s="3" t="s">
        <v>70</v>
      </c>
    </row>
    <row r="10" spans="1:11" x14ac:dyDescent="0.2">
      <c r="A10" s="2">
        <v>8</v>
      </c>
      <c r="B10" s="3" t="s">
        <v>2754</v>
      </c>
      <c r="C10" s="3" t="s">
        <v>2755</v>
      </c>
      <c r="D10" s="3" t="s">
        <v>2756</v>
      </c>
      <c r="E10" s="3" t="s">
        <v>12</v>
      </c>
      <c r="F10" s="2">
        <v>7</v>
      </c>
      <c r="G10" s="4">
        <v>100.69</v>
      </c>
      <c r="H10" s="4">
        <f t="shared" si="0"/>
        <v>59.4564381</v>
      </c>
      <c r="I10" s="4">
        <f t="shared" si="1"/>
        <v>416.19506669999998</v>
      </c>
      <c r="J10" s="3" t="s">
        <v>24</v>
      </c>
      <c r="K10" s="3" t="s">
        <v>70</v>
      </c>
    </row>
    <row r="11" spans="1:11" x14ac:dyDescent="0.2">
      <c r="A11" s="2">
        <v>9</v>
      </c>
      <c r="B11" s="3" t="s">
        <v>2757</v>
      </c>
      <c r="C11" s="3" t="s">
        <v>2758</v>
      </c>
      <c r="D11" s="3" t="s">
        <v>2759</v>
      </c>
      <c r="E11" s="3" t="s">
        <v>12</v>
      </c>
      <c r="F11" s="2">
        <v>1</v>
      </c>
      <c r="G11" s="4">
        <v>100.69</v>
      </c>
      <c r="H11" s="4">
        <f t="shared" si="0"/>
        <v>59.4564381</v>
      </c>
      <c r="I11" s="4">
        <f t="shared" si="1"/>
        <v>59.4564381</v>
      </c>
      <c r="J11" s="3" t="s">
        <v>24</v>
      </c>
      <c r="K11" s="3" t="s">
        <v>70</v>
      </c>
    </row>
    <row r="12" spans="1:11" x14ac:dyDescent="0.2">
      <c r="A12" s="2">
        <v>10</v>
      </c>
      <c r="B12" s="3" t="s">
        <v>2760</v>
      </c>
      <c r="C12" s="3" t="s">
        <v>2761</v>
      </c>
      <c r="D12" s="3" t="s">
        <v>2762</v>
      </c>
      <c r="E12" s="3" t="s">
        <v>12</v>
      </c>
      <c r="F12" s="2">
        <v>2</v>
      </c>
      <c r="G12" s="4">
        <v>100.69</v>
      </c>
      <c r="H12" s="4">
        <f t="shared" si="0"/>
        <v>59.4564381</v>
      </c>
      <c r="I12" s="4">
        <f t="shared" si="1"/>
        <v>118.9128762</v>
      </c>
      <c r="J12" s="3" t="s">
        <v>24</v>
      </c>
      <c r="K12" s="3" t="s">
        <v>70</v>
      </c>
    </row>
    <row r="13" spans="1:11" x14ac:dyDescent="0.2">
      <c r="A13" s="2">
        <v>11</v>
      </c>
      <c r="B13" s="3" t="s">
        <v>2763</v>
      </c>
      <c r="C13" s="3" t="s">
        <v>2764</v>
      </c>
      <c r="D13" s="3" t="s">
        <v>2765</v>
      </c>
      <c r="E13" s="3" t="s">
        <v>12</v>
      </c>
      <c r="F13" s="2">
        <v>2</v>
      </c>
      <c r="G13" s="4">
        <v>81.36</v>
      </c>
      <c r="H13" s="4">
        <f t="shared" si="0"/>
        <v>48.04226640000001</v>
      </c>
      <c r="I13" s="4">
        <f t="shared" si="1"/>
        <v>96.084532800000019</v>
      </c>
      <c r="J13" s="3" t="s">
        <v>13</v>
      </c>
      <c r="K13" s="3" t="s">
        <v>2735</v>
      </c>
    </row>
    <row r="14" spans="1:11" x14ac:dyDescent="0.2">
      <c r="A14" s="2">
        <v>12</v>
      </c>
      <c r="B14" s="3" t="s">
        <v>1738</v>
      </c>
      <c r="C14" s="3" t="s">
        <v>1739</v>
      </c>
      <c r="D14" s="3" t="s">
        <v>1740</v>
      </c>
      <c r="E14" s="3" t="s">
        <v>12</v>
      </c>
      <c r="F14" s="2">
        <v>2</v>
      </c>
      <c r="G14" s="4">
        <v>0.13</v>
      </c>
      <c r="H14" s="4">
        <f t="shared" si="0"/>
        <v>7.6763700000000004E-2</v>
      </c>
      <c r="I14" s="4">
        <f t="shared" si="1"/>
        <v>0.15352740000000001</v>
      </c>
      <c r="J14" s="3" t="s">
        <v>13</v>
      </c>
      <c r="K14" s="3" t="s">
        <v>70</v>
      </c>
    </row>
    <row r="15" spans="1:11" x14ac:dyDescent="0.2">
      <c r="A15" s="2">
        <v>13</v>
      </c>
      <c r="B15" s="3" t="s">
        <v>2766</v>
      </c>
      <c r="C15" s="3" t="s">
        <v>2767</v>
      </c>
      <c r="D15" s="3" t="s">
        <v>2768</v>
      </c>
      <c r="E15" s="3" t="s">
        <v>12</v>
      </c>
      <c r="F15" s="2">
        <v>3</v>
      </c>
      <c r="G15" s="4">
        <v>0.13</v>
      </c>
      <c r="H15" s="4">
        <f t="shared" si="0"/>
        <v>7.6763700000000004E-2</v>
      </c>
      <c r="I15" s="4">
        <f t="shared" si="1"/>
        <v>0.23029110000000003</v>
      </c>
      <c r="J15" s="3" t="s">
        <v>13</v>
      </c>
      <c r="K15" s="3" t="s">
        <v>70</v>
      </c>
    </row>
    <row r="16" spans="1:11" x14ac:dyDescent="0.2">
      <c r="A16" s="2">
        <v>14</v>
      </c>
      <c r="B16" s="3" t="s">
        <v>2769</v>
      </c>
      <c r="C16" s="3" t="s">
        <v>2770</v>
      </c>
      <c r="D16" s="3" t="s">
        <v>2771</v>
      </c>
      <c r="E16" s="3" t="s">
        <v>12</v>
      </c>
      <c r="F16" s="2">
        <v>3</v>
      </c>
      <c r="G16" s="4">
        <v>127.31</v>
      </c>
      <c r="H16" s="4">
        <f t="shared" si="0"/>
        <v>75.175281900000002</v>
      </c>
      <c r="I16" s="4">
        <f t="shared" si="1"/>
        <v>225.52584569999999</v>
      </c>
      <c r="J16" s="3" t="s">
        <v>13</v>
      </c>
      <c r="K16" s="3" t="s">
        <v>2735</v>
      </c>
    </row>
    <row r="17" spans="1:11" x14ac:dyDescent="0.2">
      <c r="A17" s="2">
        <v>15</v>
      </c>
      <c r="B17" s="3" t="s">
        <v>2772</v>
      </c>
      <c r="C17" s="3" t="s">
        <v>2773</v>
      </c>
      <c r="D17" s="3" t="s">
        <v>2774</v>
      </c>
      <c r="E17" s="3" t="s">
        <v>12</v>
      </c>
      <c r="F17" s="2">
        <v>3</v>
      </c>
      <c r="G17" s="4">
        <v>81.36</v>
      </c>
      <c r="H17" s="4">
        <f t="shared" si="0"/>
        <v>48.04226640000001</v>
      </c>
      <c r="I17" s="4">
        <f t="shared" si="1"/>
        <v>144.12679920000002</v>
      </c>
      <c r="J17" s="3" t="s">
        <v>13</v>
      </c>
      <c r="K17" s="3" t="s">
        <v>2735</v>
      </c>
    </row>
    <row r="18" spans="1:11" x14ac:dyDescent="0.2">
      <c r="A18" s="2">
        <v>16</v>
      </c>
      <c r="B18" s="3" t="s">
        <v>2775</v>
      </c>
      <c r="C18" s="3" t="s">
        <v>2776</v>
      </c>
      <c r="D18" s="3" t="s">
        <v>2777</v>
      </c>
      <c r="E18" s="3" t="s">
        <v>12</v>
      </c>
      <c r="F18" s="2">
        <v>1</v>
      </c>
      <c r="G18" s="4">
        <v>85.91</v>
      </c>
      <c r="H18" s="4">
        <f t="shared" si="0"/>
        <v>50.728995900000008</v>
      </c>
      <c r="I18" s="4">
        <f t="shared" si="1"/>
        <v>50.728995900000008</v>
      </c>
      <c r="J18" s="3" t="s">
        <v>13</v>
      </c>
      <c r="K18" s="3" t="s">
        <v>2735</v>
      </c>
    </row>
    <row r="19" spans="1:11" x14ac:dyDescent="0.2">
      <c r="A19" s="2">
        <v>17</v>
      </c>
      <c r="B19" s="3" t="s">
        <v>2778</v>
      </c>
      <c r="C19" s="3" t="s">
        <v>2779</v>
      </c>
      <c r="D19" s="3" t="s">
        <v>2780</v>
      </c>
      <c r="E19" s="3" t="s">
        <v>12</v>
      </c>
      <c r="F19" s="2">
        <v>1</v>
      </c>
      <c r="G19" s="4">
        <v>72.33</v>
      </c>
      <c r="H19" s="4">
        <f t="shared" si="0"/>
        <v>42.710141699999994</v>
      </c>
      <c r="I19" s="4">
        <f t="shared" si="1"/>
        <v>42.710141699999994</v>
      </c>
      <c r="J19" s="3" t="s">
        <v>13</v>
      </c>
      <c r="K19" s="3" t="s">
        <v>2735</v>
      </c>
    </row>
    <row r="20" spans="1:11" x14ac:dyDescent="0.2">
      <c r="A20" s="2">
        <v>18</v>
      </c>
      <c r="B20" s="3" t="s">
        <v>2781</v>
      </c>
      <c r="C20" s="3" t="s">
        <v>2782</v>
      </c>
      <c r="D20" s="3" t="s">
        <v>2783</v>
      </c>
      <c r="E20" s="3" t="s">
        <v>12</v>
      </c>
      <c r="F20" s="2">
        <v>2</v>
      </c>
      <c r="G20" s="4">
        <v>81.36</v>
      </c>
      <c r="H20" s="4">
        <f t="shared" si="0"/>
        <v>48.04226640000001</v>
      </c>
      <c r="I20" s="4">
        <f t="shared" si="1"/>
        <v>96.084532800000019</v>
      </c>
      <c r="J20" s="3" t="s">
        <v>13</v>
      </c>
      <c r="K20" s="3" t="s">
        <v>2735</v>
      </c>
    </row>
    <row r="21" spans="1:11" x14ac:dyDescent="0.2">
      <c r="A21" s="2">
        <v>19</v>
      </c>
      <c r="B21" s="3" t="s">
        <v>2784</v>
      </c>
      <c r="C21" s="3" t="s">
        <v>2785</v>
      </c>
      <c r="D21" s="3" t="s">
        <v>2786</v>
      </c>
      <c r="E21" s="3" t="s">
        <v>12</v>
      </c>
      <c r="F21" s="2">
        <v>1</v>
      </c>
      <c r="G21" s="4">
        <v>81.36</v>
      </c>
      <c r="H21" s="4">
        <f t="shared" si="0"/>
        <v>48.04226640000001</v>
      </c>
      <c r="I21" s="4">
        <f t="shared" si="1"/>
        <v>48.04226640000001</v>
      </c>
      <c r="J21" s="3" t="s">
        <v>13</v>
      </c>
      <c r="K21" s="3" t="s">
        <v>2735</v>
      </c>
    </row>
    <row r="22" spans="1:11" x14ac:dyDescent="0.2">
      <c r="A22" s="2">
        <v>20</v>
      </c>
      <c r="B22" s="3" t="s">
        <v>2787</v>
      </c>
      <c r="C22" s="3" t="s">
        <v>2788</v>
      </c>
      <c r="D22" s="3" t="s">
        <v>2789</v>
      </c>
      <c r="E22" s="3" t="s">
        <v>12</v>
      </c>
      <c r="F22" s="2">
        <v>3</v>
      </c>
      <c r="G22" s="4">
        <v>72.33</v>
      </c>
      <c r="H22" s="4">
        <f t="shared" si="0"/>
        <v>42.710141699999994</v>
      </c>
      <c r="I22" s="4">
        <f t="shared" si="1"/>
        <v>128.13042509999997</v>
      </c>
      <c r="J22" s="3" t="s">
        <v>24</v>
      </c>
      <c r="K22" s="3" t="s">
        <v>2735</v>
      </c>
    </row>
    <row r="23" spans="1:11" x14ac:dyDescent="0.2">
      <c r="A23" s="2">
        <v>21</v>
      </c>
      <c r="B23" s="3" t="s">
        <v>2790</v>
      </c>
      <c r="C23" s="3" t="s">
        <v>2791</v>
      </c>
      <c r="D23" s="3" t="s">
        <v>2792</v>
      </c>
      <c r="E23" s="3" t="s">
        <v>12</v>
      </c>
      <c r="F23" s="2">
        <v>1</v>
      </c>
      <c r="G23" s="4">
        <v>65.03</v>
      </c>
      <c r="H23" s="4">
        <f t="shared" si="0"/>
        <v>38.399564700000006</v>
      </c>
      <c r="I23" s="4">
        <f t="shared" si="1"/>
        <v>38.399564700000006</v>
      </c>
      <c r="J23" s="3" t="s">
        <v>24</v>
      </c>
      <c r="K23" s="3" t="s">
        <v>2793</v>
      </c>
    </row>
    <row r="24" spans="1:11" x14ac:dyDescent="0.2">
      <c r="A24" s="2">
        <v>22</v>
      </c>
      <c r="B24" s="3" t="s">
        <v>2794</v>
      </c>
      <c r="C24" s="3" t="s">
        <v>2795</v>
      </c>
      <c r="D24" s="3" t="s">
        <v>2796</v>
      </c>
      <c r="E24" s="3" t="s">
        <v>12</v>
      </c>
      <c r="F24" s="2">
        <v>8</v>
      </c>
      <c r="G24" s="4">
        <v>65.03</v>
      </c>
      <c r="H24" s="4">
        <f t="shared" si="0"/>
        <v>38.399564700000006</v>
      </c>
      <c r="I24" s="4">
        <f t="shared" si="1"/>
        <v>307.19651760000005</v>
      </c>
      <c r="J24" s="3" t="s">
        <v>24</v>
      </c>
      <c r="K24" s="3" t="s">
        <v>2793</v>
      </c>
    </row>
    <row r="25" spans="1:11" x14ac:dyDescent="0.2">
      <c r="A25" s="2">
        <v>23</v>
      </c>
      <c r="B25" s="3" t="s">
        <v>2797</v>
      </c>
      <c r="C25" s="3" t="s">
        <v>2798</v>
      </c>
      <c r="D25" s="3" t="s">
        <v>2799</v>
      </c>
      <c r="E25" s="3" t="s">
        <v>12</v>
      </c>
      <c r="F25" s="2">
        <v>3</v>
      </c>
      <c r="G25" s="4">
        <v>65.03</v>
      </c>
      <c r="H25" s="4">
        <f t="shared" si="0"/>
        <v>38.399564700000006</v>
      </c>
      <c r="I25" s="4">
        <f t="shared" si="1"/>
        <v>115.19869410000001</v>
      </c>
      <c r="J25" s="3" t="s">
        <v>24</v>
      </c>
      <c r="K25" s="3" t="s">
        <v>2793</v>
      </c>
    </row>
    <row r="26" spans="1:11" x14ac:dyDescent="0.2">
      <c r="A26" s="2">
        <v>24</v>
      </c>
      <c r="B26" s="3" t="s">
        <v>2800</v>
      </c>
      <c r="C26" s="3" t="s">
        <v>2801</v>
      </c>
      <c r="D26" s="3" t="s">
        <v>2802</v>
      </c>
      <c r="E26" s="3" t="s">
        <v>12</v>
      </c>
      <c r="F26" s="2">
        <v>2</v>
      </c>
      <c r="G26" s="4">
        <v>59.33</v>
      </c>
      <c r="H26" s="4">
        <f t="shared" si="0"/>
        <v>35.033771700000003</v>
      </c>
      <c r="I26" s="4">
        <f t="shared" si="1"/>
        <v>70.067543400000005</v>
      </c>
      <c r="J26" s="3" t="s">
        <v>24</v>
      </c>
      <c r="K26" s="3" t="s">
        <v>2803</v>
      </c>
    </row>
    <row r="27" spans="1:11" x14ac:dyDescent="0.2">
      <c r="A27" s="2">
        <v>25</v>
      </c>
      <c r="B27" s="3" t="s">
        <v>2804</v>
      </c>
      <c r="C27" s="3" t="s">
        <v>2805</v>
      </c>
      <c r="D27" s="3" t="s">
        <v>2806</v>
      </c>
      <c r="E27" s="3" t="s">
        <v>12</v>
      </c>
      <c r="F27" s="2">
        <v>1</v>
      </c>
      <c r="G27" s="4">
        <v>59.33</v>
      </c>
      <c r="H27" s="4">
        <f t="shared" si="0"/>
        <v>35.033771700000003</v>
      </c>
      <c r="I27" s="4">
        <f t="shared" si="1"/>
        <v>35.033771700000003</v>
      </c>
      <c r="J27" s="3" t="s">
        <v>24</v>
      </c>
      <c r="K27" s="3" t="s">
        <v>2803</v>
      </c>
    </row>
    <row r="28" spans="1:11" x14ac:dyDescent="0.2">
      <c r="A28" s="2">
        <v>26</v>
      </c>
      <c r="B28" s="3" t="s">
        <v>2807</v>
      </c>
      <c r="C28" s="3" t="s">
        <v>2808</v>
      </c>
      <c r="D28" s="3" t="s">
        <v>2809</v>
      </c>
      <c r="E28" s="3" t="s">
        <v>12</v>
      </c>
      <c r="F28" s="2">
        <v>1</v>
      </c>
      <c r="G28" s="4">
        <v>59.33</v>
      </c>
      <c r="H28" s="4">
        <f t="shared" si="0"/>
        <v>35.033771700000003</v>
      </c>
      <c r="I28" s="4">
        <f t="shared" si="1"/>
        <v>35.033771700000003</v>
      </c>
      <c r="J28" s="3" t="s">
        <v>24</v>
      </c>
      <c r="K28" s="3" t="s">
        <v>2803</v>
      </c>
    </row>
    <row r="29" spans="1:11" x14ac:dyDescent="0.2">
      <c r="A29" s="2">
        <v>27</v>
      </c>
      <c r="B29" s="3" t="s">
        <v>2810</v>
      </c>
      <c r="C29" s="3" t="s">
        <v>2811</v>
      </c>
      <c r="D29" s="3" t="s">
        <v>2812</v>
      </c>
      <c r="E29" s="3" t="s">
        <v>12</v>
      </c>
      <c r="F29" s="2">
        <v>1</v>
      </c>
      <c r="G29" s="4">
        <v>59.33</v>
      </c>
      <c r="H29" s="4">
        <f t="shared" si="0"/>
        <v>35.033771700000003</v>
      </c>
      <c r="I29" s="4">
        <f t="shared" si="1"/>
        <v>35.033771700000003</v>
      </c>
      <c r="J29" s="3" t="s">
        <v>24</v>
      </c>
      <c r="K29" s="3" t="s">
        <v>2803</v>
      </c>
    </row>
    <row r="30" spans="1:11" x14ac:dyDescent="0.2">
      <c r="A30" s="2">
        <v>28</v>
      </c>
      <c r="B30" s="3" t="s">
        <v>2813</v>
      </c>
      <c r="C30" s="3" t="s">
        <v>2814</v>
      </c>
      <c r="D30" s="3" t="s">
        <v>2815</v>
      </c>
      <c r="E30" s="3" t="s">
        <v>12</v>
      </c>
      <c r="F30" s="2">
        <v>1</v>
      </c>
      <c r="G30" s="4">
        <v>81.36</v>
      </c>
      <c r="H30" s="4">
        <f t="shared" si="0"/>
        <v>48.04226640000001</v>
      </c>
      <c r="I30" s="4">
        <f t="shared" si="1"/>
        <v>48.04226640000001</v>
      </c>
      <c r="J30" s="3" t="s">
        <v>13</v>
      </c>
      <c r="K30" s="3" t="s">
        <v>2735</v>
      </c>
    </row>
    <row r="31" spans="1:11" x14ac:dyDescent="0.2">
      <c r="A31" s="2">
        <v>29</v>
      </c>
      <c r="B31" s="3" t="s">
        <v>2816</v>
      </c>
      <c r="C31" s="3" t="s">
        <v>2817</v>
      </c>
      <c r="D31" s="3" t="s">
        <v>2818</v>
      </c>
      <c r="E31" s="3" t="s">
        <v>12</v>
      </c>
      <c r="F31" s="2">
        <v>1</v>
      </c>
      <c r="G31" s="4">
        <v>86.81</v>
      </c>
      <c r="H31" s="4">
        <f t="shared" si="0"/>
        <v>51.260436900000009</v>
      </c>
      <c r="I31" s="4">
        <f t="shared" si="1"/>
        <v>51.260436900000009</v>
      </c>
      <c r="J31" s="3" t="s">
        <v>24</v>
      </c>
      <c r="K31" s="3" t="s">
        <v>70</v>
      </c>
    </row>
    <row r="32" spans="1:11" x14ac:dyDescent="0.2">
      <c r="A32" s="2">
        <v>30</v>
      </c>
      <c r="B32" s="3" t="s">
        <v>2819</v>
      </c>
      <c r="C32" s="3" t="s">
        <v>2820</v>
      </c>
      <c r="D32" s="3" t="s">
        <v>2821</v>
      </c>
      <c r="E32" s="3" t="s">
        <v>12</v>
      </c>
      <c r="F32" s="2">
        <v>4</v>
      </c>
      <c r="G32" s="4">
        <v>86.81</v>
      </c>
      <c r="H32" s="4">
        <f t="shared" si="0"/>
        <v>51.260436900000009</v>
      </c>
      <c r="I32" s="4">
        <f t="shared" si="1"/>
        <v>205.04174760000004</v>
      </c>
      <c r="J32" s="3" t="s">
        <v>24</v>
      </c>
      <c r="K32" s="3" t="s">
        <v>70</v>
      </c>
    </row>
    <row r="33" spans="1:11" x14ac:dyDescent="0.2">
      <c r="A33" s="2">
        <v>31</v>
      </c>
      <c r="B33" s="3" t="s">
        <v>2822</v>
      </c>
      <c r="C33" s="3" t="s">
        <v>2823</v>
      </c>
      <c r="D33" s="3" t="s">
        <v>2824</v>
      </c>
      <c r="E33" s="3" t="s">
        <v>12</v>
      </c>
      <c r="F33" s="2">
        <v>2</v>
      </c>
      <c r="G33" s="4">
        <v>54.42</v>
      </c>
      <c r="H33" s="4">
        <f t="shared" si="0"/>
        <v>32.134465800000001</v>
      </c>
      <c r="I33" s="4">
        <f t="shared" si="1"/>
        <v>64.268931600000002</v>
      </c>
      <c r="J33" s="3" t="s">
        <v>24</v>
      </c>
      <c r="K33" s="3" t="s">
        <v>70</v>
      </c>
    </row>
    <row r="34" spans="1:11" x14ac:dyDescent="0.2">
      <c r="A34" s="2">
        <v>32</v>
      </c>
      <c r="B34" s="3" t="s">
        <v>1789</v>
      </c>
      <c r="C34" s="3" t="s">
        <v>1790</v>
      </c>
      <c r="D34" s="3" t="s">
        <v>1791</v>
      </c>
      <c r="E34" s="3" t="s">
        <v>12</v>
      </c>
      <c r="F34" s="2">
        <v>1</v>
      </c>
      <c r="G34" s="4">
        <v>104.91</v>
      </c>
      <c r="H34" s="4">
        <f t="shared" si="0"/>
        <v>61.948305900000001</v>
      </c>
      <c r="I34" s="4">
        <f t="shared" si="1"/>
        <v>61.948305900000001</v>
      </c>
      <c r="J34" s="3" t="s">
        <v>24</v>
      </c>
      <c r="K34" s="3" t="s">
        <v>70</v>
      </c>
    </row>
    <row r="35" spans="1:11" x14ac:dyDescent="0.2">
      <c r="A35" s="2">
        <v>33</v>
      </c>
      <c r="B35" s="3" t="s">
        <v>2825</v>
      </c>
      <c r="C35" s="3" t="s">
        <v>2826</v>
      </c>
      <c r="D35" s="3" t="s">
        <v>2827</v>
      </c>
      <c r="E35" s="3" t="s">
        <v>12</v>
      </c>
      <c r="F35" s="2">
        <v>2</v>
      </c>
      <c r="G35" s="4">
        <v>100.69</v>
      </c>
      <c r="H35" s="4">
        <f t="shared" si="0"/>
        <v>59.4564381</v>
      </c>
      <c r="I35" s="4">
        <f t="shared" si="1"/>
        <v>118.9128762</v>
      </c>
      <c r="J35" s="3" t="s">
        <v>24</v>
      </c>
      <c r="K35" s="3" t="s">
        <v>70</v>
      </c>
    </row>
    <row r="36" spans="1:11" x14ac:dyDescent="0.2">
      <c r="A36" s="2">
        <v>34</v>
      </c>
      <c r="B36" s="3" t="s">
        <v>2828</v>
      </c>
      <c r="C36" s="3" t="s">
        <v>2829</v>
      </c>
      <c r="D36" s="3" t="s">
        <v>2830</v>
      </c>
      <c r="E36" s="3" t="s">
        <v>12</v>
      </c>
      <c r="F36" s="2">
        <v>1</v>
      </c>
      <c r="G36" s="4">
        <v>187.65</v>
      </c>
      <c r="H36" s="4">
        <f t="shared" si="0"/>
        <v>110.80544850000003</v>
      </c>
      <c r="I36" s="4">
        <f t="shared" si="1"/>
        <v>110.80544850000003</v>
      </c>
      <c r="J36" s="3" t="s">
        <v>24</v>
      </c>
      <c r="K36" s="3" t="s">
        <v>743</v>
      </c>
    </row>
    <row r="37" spans="1:11" x14ac:dyDescent="0.2">
      <c r="A37" s="2"/>
      <c r="B37" s="3" t="s">
        <v>213</v>
      </c>
      <c r="C37" s="2"/>
      <c r="D37" s="2"/>
      <c r="E37" s="2"/>
      <c r="F37" s="2">
        <f>SUM(F3:F36)</f>
        <v>90</v>
      </c>
      <c r="G37" s="4"/>
      <c r="H37" s="4"/>
      <c r="I37" s="4">
        <f>SUM(I3:I36)</f>
        <v>4766.1105105000006</v>
      </c>
      <c r="J37" s="2"/>
      <c r="K37" s="2"/>
    </row>
  </sheetData>
  <pageMargins left="0.7" right="0.7" top="0.75" bottom="0.75" header="0.3" footer="0.3"/>
  <pageSetup paperSize="9" orientation="landscape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2AD7B-9D3A-4542-8DB8-1D84257BD779}">
  <dimension ref="A1:K40"/>
  <sheetViews>
    <sheetView workbookViewId="0">
      <selection activeCell="H3" sqref="H3:H39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40.1640625" style="1" bestFit="1" customWidth="1"/>
    <col min="4" max="4" width="13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6063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2831</v>
      </c>
      <c r="C3" s="3" t="s">
        <v>2832</v>
      </c>
      <c r="D3" s="3" t="s">
        <v>2833</v>
      </c>
      <c r="E3" s="3" t="s">
        <v>12</v>
      </c>
      <c r="F3" s="2">
        <v>2</v>
      </c>
      <c r="G3" s="4">
        <v>72.19</v>
      </c>
      <c r="H3" s="4">
        <f>G3*0.9*0.9*0.9*0.9*0.9</f>
        <v>42.62747310000001</v>
      </c>
      <c r="I3" s="4">
        <f>F3*H3</f>
        <v>85.25494620000002</v>
      </c>
      <c r="J3" s="3" t="s">
        <v>24</v>
      </c>
      <c r="K3" s="3" t="s">
        <v>743</v>
      </c>
    </row>
    <row r="4" spans="1:11" x14ac:dyDescent="0.2">
      <c r="A4" s="2">
        <v>2</v>
      </c>
      <c r="B4" s="3" t="s">
        <v>2834</v>
      </c>
      <c r="C4" s="3" t="s">
        <v>2835</v>
      </c>
      <c r="D4" s="3" t="s">
        <v>2836</v>
      </c>
      <c r="E4" s="3" t="s">
        <v>12</v>
      </c>
      <c r="F4" s="2">
        <v>3</v>
      </c>
      <c r="G4" s="4">
        <v>72.19</v>
      </c>
      <c r="H4" s="4">
        <f t="shared" ref="H4:H39" si="0">G4*0.9*0.9*0.9*0.9*0.9</f>
        <v>42.62747310000001</v>
      </c>
      <c r="I4" s="4">
        <f t="shared" ref="I4:I39" si="1">F4*H4</f>
        <v>127.88241930000004</v>
      </c>
      <c r="J4" s="3" t="s">
        <v>24</v>
      </c>
      <c r="K4" s="3" t="s">
        <v>743</v>
      </c>
    </row>
    <row r="5" spans="1:11" x14ac:dyDescent="0.2">
      <c r="A5" s="2">
        <v>3</v>
      </c>
      <c r="B5" s="3" t="s">
        <v>2837</v>
      </c>
      <c r="C5" s="3" t="s">
        <v>2838</v>
      </c>
      <c r="D5" s="3" t="s">
        <v>2839</v>
      </c>
      <c r="E5" s="3" t="s">
        <v>12</v>
      </c>
      <c r="F5" s="2">
        <v>2</v>
      </c>
      <c r="G5" s="4">
        <v>72.19</v>
      </c>
      <c r="H5" s="4">
        <f t="shared" si="0"/>
        <v>42.62747310000001</v>
      </c>
      <c r="I5" s="4">
        <f t="shared" si="1"/>
        <v>85.25494620000002</v>
      </c>
      <c r="J5" s="3" t="s">
        <v>24</v>
      </c>
      <c r="K5" s="3" t="s">
        <v>743</v>
      </c>
    </row>
    <row r="6" spans="1:11" x14ac:dyDescent="0.2">
      <c r="A6" s="2">
        <v>4</v>
      </c>
      <c r="B6" s="3" t="s">
        <v>2840</v>
      </c>
      <c r="C6" s="3" t="s">
        <v>2841</v>
      </c>
      <c r="D6" s="3" t="s">
        <v>2842</v>
      </c>
      <c r="E6" s="3" t="s">
        <v>12</v>
      </c>
      <c r="F6" s="2">
        <v>5</v>
      </c>
      <c r="G6" s="4">
        <v>72.19</v>
      </c>
      <c r="H6" s="4">
        <f t="shared" si="0"/>
        <v>42.62747310000001</v>
      </c>
      <c r="I6" s="4">
        <f t="shared" si="1"/>
        <v>213.13736550000004</v>
      </c>
      <c r="J6" s="3" t="s">
        <v>24</v>
      </c>
      <c r="K6" s="3" t="s">
        <v>743</v>
      </c>
    </row>
    <row r="7" spans="1:11" x14ac:dyDescent="0.2">
      <c r="A7" s="2">
        <v>5</v>
      </c>
      <c r="B7" s="3" t="s">
        <v>2843</v>
      </c>
      <c r="C7" s="3" t="s">
        <v>2844</v>
      </c>
      <c r="D7" s="3" t="s">
        <v>2845</v>
      </c>
      <c r="E7" s="3" t="s">
        <v>12</v>
      </c>
      <c r="F7" s="2">
        <v>3</v>
      </c>
      <c r="G7" s="4">
        <v>0.13</v>
      </c>
      <c r="H7" s="4">
        <f t="shared" si="0"/>
        <v>7.6763700000000004E-2</v>
      </c>
      <c r="I7" s="4">
        <f t="shared" si="1"/>
        <v>0.23029110000000003</v>
      </c>
      <c r="J7" s="3" t="s">
        <v>24</v>
      </c>
      <c r="K7" s="3" t="s">
        <v>743</v>
      </c>
    </row>
    <row r="8" spans="1:11" x14ac:dyDescent="0.2">
      <c r="A8" s="2">
        <v>6</v>
      </c>
      <c r="B8" s="3" t="s">
        <v>2846</v>
      </c>
      <c r="C8" s="3" t="s">
        <v>2847</v>
      </c>
      <c r="D8" s="3" t="s">
        <v>2848</v>
      </c>
      <c r="E8" s="3" t="s">
        <v>12</v>
      </c>
      <c r="F8" s="2">
        <v>2</v>
      </c>
      <c r="G8" s="4">
        <v>0.13</v>
      </c>
      <c r="H8" s="4">
        <f t="shared" si="0"/>
        <v>7.6763700000000004E-2</v>
      </c>
      <c r="I8" s="4">
        <f t="shared" si="1"/>
        <v>0.15352740000000001</v>
      </c>
      <c r="J8" s="3" t="s">
        <v>24</v>
      </c>
      <c r="K8" s="3" t="s">
        <v>743</v>
      </c>
    </row>
    <row r="9" spans="1:11" x14ac:dyDescent="0.2">
      <c r="A9" s="2">
        <v>7</v>
      </c>
      <c r="B9" s="3" t="s">
        <v>2849</v>
      </c>
      <c r="C9" s="3" t="s">
        <v>2850</v>
      </c>
      <c r="D9" s="3" t="s">
        <v>2851</v>
      </c>
      <c r="E9" s="3" t="s">
        <v>12</v>
      </c>
      <c r="F9" s="2">
        <v>1</v>
      </c>
      <c r="G9" s="4">
        <v>72.19</v>
      </c>
      <c r="H9" s="4">
        <f t="shared" si="0"/>
        <v>42.62747310000001</v>
      </c>
      <c r="I9" s="4">
        <f t="shared" si="1"/>
        <v>42.62747310000001</v>
      </c>
      <c r="J9" s="3" t="s">
        <v>24</v>
      </c>
      <c r="K9" s="3" t="s">
        <v>743</v>
      </c>
    </row>
    <row r="10" spans="1:11" x14ac:dyDescent="0.2">
      <c r="A10" s="2">
        <v>8</v>
      </c>
      <c r="B10" s="3" t="s">
        <v>2852</v>
      </c>
      <c r="C10" s="3" t="s">
        <v>2853</v>
      </c>
      <c r="D10" s="3" t="s">
        <v>2854</v>
      </c>
      <c r="E10" s="3" t="s">
        <v>12</v>
      </c>
      <c r="F10" s="2">
        <v>1</v>
      </c>
      <c r="G10" s="4">
        <v>72.19</v>
      </c>
      <c r="H10" s="4">
        <f t="shared" si="0"/>
        <v>42.62747310000001</v>
      </c>
      <c r="I10" s="4">
        <f t="shared" si="1"/>
        <v>42.62747310000001</v>
      </c>
      <c r="J10" s="3" t="s">
        <v>24</v>
      </c>
      <c r="K10" s="3" t="s">
        <v>743</v>
      </c>
    </row>
    <row r="11" spans="1:11" x14ac:dyDescent="0.2">
      <c r="A11" s="2">
        <v>9</v>
      </c>
      <c r="B11" s="3" t="s">
        <v>2855</v>
      </c>
      <c r="C11" s="3" t="s">
        <v>2856</v>
      </c>
      <c r="D11" s="3" t="s">
        <v>2857</v>
      </c>
      <c r="E11" s="3" t="s">
        <v>12</v>
      </c>
      <c r="F11" s="2">
        <v>2</v>
      </c>
      <c r="G11" s="4">
        <v>72.19</v>
      </c>
      <c r="H11" s="4">
        <f t="shared" si="0"/>
        <v>42.62747310000001</v>
      </c>
      <c r="I11" s="4">
        <f t="shared" si="1"/>
        <v>85.25494620000002</v>
      </c>
      <c r="J11" s="3" t="s">
        <v>24</v>
      </c>
      <c r="K11" s="3" t="s">
        <v>743</v>
      </c>
    </row>
    <row r="12" spans="1:11" x14ac:dyDescent="0.2">
      <c r="A12" s="2">
        <v>10</v>
      </c>
      <c r="B12" s="3" t="s">
        <v>2858</v>
      </c>
      <c r="C12" s="3" t="s">
        <v>2859</v>
      </c>
      <c r="D12" s="3" t="s">
        <v>2860</v>
      </c>
      <c r="E12" s="3" t="s">
        <v>12</v>
      </c>
      <c r="F12" s="2">
        <v>9</v>
      </c>
      <c r="G12" s="4">
        <v>72.19</v>
      </c>
      <c r="H12" s="4">
        <f t="shared" si="0"/>
        <v>42.62747310000001</v>
      </c>
      <c r="I12" s="4">
        <f t="shared" si="1"/>
        <v>383.64725790000011</v>
      </c>
      <c r="J12" s="3" t="s">
        <v>24</v>
      </c>
      <c r="K12" s="3" t="s">
        <v>743</v>
      </c>
    </row>
    <row r="13" spans="1:11" x14ac:dyDescent="0.2">
      <c r="A13" s="2">
        <v>11</v>
      </c>
      <c r="B13" s="3" t="s">
        <v>2861</v>
      </c>
      <c r="C13" s="3" t="s">
        <v>2862</v>
      </c>
      <c r="D13" s="3" t="s">
        <v>2863</v>
      </c>
      <c r="E13" s="3" t="s">
        <v>12</v>
      </c>
      <c r="F13" s="2">
        <v>1</v>
      </c>
      <c r="G13" s="4">
        <v>72.19</v>
      </c>
      <c r="H13" s="4">
        <f t="shared" si="0"/>
        <v>42.62747310000001</v>
      </c>
      <c r="I13" s="4">
        <f t="shared" si="1"/>
        <v>42.62747310000001</v>
      </c>
      <c r="J13" s="3" t="s">
        <v>24</v>
      </c>
      <c r="K13" s="3" t="s">
        <v>743</v>
      </c>
    </row>
    <row r="14" spans="1:11" x14ac:dyDescent="0.2">
      <c r="A14" s="2">
        <v>12</v>
      </c>
      <c r="B14" s="3" t="s">
        <v>2864</v>
      </c>
      <c r="C14" s="3" t="s">
        <v>2865</v>
      </c>
      <c r="D14" s="3" t="s">
        <v>2866</v>
      </c>
      <c r="E14" s="3" t="s">
        <v>12</v>
      </c>
      <c r="F14" s="2">
        <v>3</v>
      </c>
      <c r="G14" s="4">
        <v>72.19</v>
      </c>
      <c r="H14" s="4">
        <f t="shared" si="0"/>
        <v>42.62747310000001</v>
      </c>
      <c r="I14" s="4">
        <f t="shared" si="1"/>
        <v>127.88241930000004</v>
      </c>
      <c r="J14" s="3" t="s">
        <v>24</v>
      </c>
      <c r="K14" s="3" t="s">
        <v>743</v>
      </c>
    </row>
    <row r="15" spans="1:11" x14ac:dyDescent="0.2">
      <c r="A15" s="2">
        <v>13</v>
      </c>
      <c r="B15" s="3" t="s">
        <v>2867</v>
      </c>
      <c r="C15" s="3" t="s">
        <v>2868</v>
      </c>
      <c r="D15" s="3" t="s">
        <v>2869</v>
      </c>
      <c r="E15" s="3" t="s">
        <v>12</v>
      </c>
      <c r="F15" s="2">
        <v>2</v>
      </c>
      <c r="G15" s="4">
        <v>0.13</v>
      </c>
      <c r="H15" s="4">
        <f t="shared" si="0"/>
        <v>7.6763700000000004E-2</v>
      </c>
      <c r="I15" s="4">
        <f t="shared" si="1"/>
        <v>0.15352740000000001</v>
      </c>
      <c r="J15" s="3" t="s">
        <v>24</v>
      </c>
      <c r="K15" s="3" t="s">
        <v>743</v>
      </c>
    </row>
    <row r="16" spans="1:11" x14ac:dyDescent="0.2">
      <c r="A16" s="2">
        <v>14</v>
      </c>
      <c r="B16" s="3" t="s">
        <v>2870</v>
      </c>
      <c r="C16" s="3" t="s">
        <v>2871</v>
      </c>
      <c r="D16" s="3" t="s">
        <v>2872</v>
      </c>
      <c r="E16" s="3" t="s">
        <v>12</v>
      </c>
      <c r="F16" s="2">
        <v>3</v>
      </c>
      <c r="G16" s="4">
        <v>43.96</v>
      </c>
      <c r="H16" s="4">
        <f t="shared" si="0"/>
        <v>25.957940399999998</v>
      </c>
      <c r="I16" s="4">
        <f t="shared" si="1"/>
        <v>77.873821199999995</v>
      </c>
      <c r="J16" s="3" t="s">
        <v>24</v>
      </c>
      <c r="K16" s="3" t="s">
        <v>743</v>
      </c>
    </row>
    <row r="17" spans="1:11" x14ac:dyDescent="0.2">
      <c r="A17" s="2">
        <v>15</v>
      </c>
      <c r="B17" s="3" t="s">
        <v>2873</v>
      </c>
      <c r="C17" s="3" t="s">
        <v>2874</v>
      </c>
      <c r="D17" s="3" t="s">
        <v>2875</v>
      </c>
      <c r="E17" s="3" t="s">
        <v>12</v>
      </c>
      <c r="F17" s="2">
        <v>1</v>
      </c>
      <c r="G17" s="4">
        <v>0.13</v>
      </c>
      <c r="H17" s="4">
        <f t="shared" si="0"/>
        <v>7.6763700000000004E-2</v>
      </c>
      <c r="I17" s="4">
        <f t="shared" si="1"/>
        <v>7.6763700000000004E-2</v>
      </c>
      <c r="J17" s="3" t="s">
        <v>24</v>
      </c>
      <c r="K17" s="3" t="s">
        <v>743</v>
      </c>
    </row>
    <row r="18" spans="1:11" x14ac:dyDescent="0.2">
      <c r="A18" s="2">
        <v>16</v>
      </c>
      <c r="B18" s="3" t="s">
        <v>2876</v>
      </c>
      <c r="C18" s="3" t="s">
        <v>2877</v>
      </c>
      <c r="D18" s="3" t="s">
        <v>2878</v>
      </c>
      <c r="E18" s="3" t="s">
        <v>12</v>
      </c>
      <c r="F18" s="2">
        <v>2</v>
      </c>
      <c r="G18" s="4">
        <v>0.13</v>
      </c>
      <c r="H18" s="4">
        <f t="shared" si="0"/>
        <v>7.6763700000000004E-2</v>
      </c>
      <c r="I18" s="4">
        <f t="shared" si="1"/>
        <v>0.15352740000000001</v>
      </c>
      <c r="J18" s="3" t="s">
        <v>24</v>
      </c>
      <c r="K18" s="3" t="s">
        <v>743</v>
      </c>
    </row>
    <row r="19" spans="1:11" x14ac:dyDescent="0.2">
      <c r="A19" s="2">
        <v>17</v>
      </c>
      <c r="B19" s="3" t="s">
        <v>2879</v>
      </c>
      <c r="C19" s="3" t="s">
        <v>2880</v>
      </c>
      <c r="D19" s="3" t="s">
        <v>2881</v>
      </c>
      <c r="E19" s="3" t="s">
        <v>12</v>
      </c>
      <c r="F19" s="2">
        <v>3</v>
      </c>
      <c r="G19" s="4">
        <v>0.13</v>
      </c>
      <c r="H19" s="4">
        <f t="shared" si="0"/>
        <v>7.6763700000000004E-2</v>
      </c>
      <c r="I19" s="4">
        <f t="shared" si="1"/>
        <v>0.23029110000000003</v>
      </c>
      <c r="J19" s="3" t="s">
        <v>24</v>
      </c>
      <c r="K19" s="3" t="s">
        <v>743</v>
      </c>
    </row>
    <row r="20" spans="1:11" x14ac:dyDescent="0.2">
      <c r="A20" s="2">
        <v>18</v>
      </c>
      <c r="B20" s="3" t="s">
        <v>2882</v>
      </c>
      <c r="C20" s="3" t="s">
        <v>2883</v>
      </c>
      <c r="D20" s="3" t="s">
        <v>2884</v>
      </c>
      <c r="E20" s="3" t="s">
        <v>12</v>
      </c>
      <c r="F20" s="2">
        <v>1</v>
      </c>
      <c r="G20" s="4">
        <v>0.13</v>
      </c>
      <c r="H20" s="4">
        <f t="shared" si="0"/>
        <v>7.6763700000000004E-2</v>
      </c>
      <c r="I20" s="4">
        <f t="shared" si="1"/>
        <v>7.6763700000000004E-2</v>
      </c>
      <c r="J20" s="3" t="s">
        <v>24</v>
      </c>
      <c r="K20" s="3" t="s">
        <v>743</v>
      </c>
    </row>
    <row r="21" spans="1:11" x14ac:dyDescent="0.2">
      <c r="A21" s="2">
        <v>19</v>
      </c>
      <c r="B21" s="3" t="s">
        <v>2885</v>
      </c>
      <c r="C21" s="3" t="s">
        <v>2886</v>
      </c>
      <c r="D21" s="3" t="s">
        <v>2887</v>
      </c>
      <c r="E21" s="3" t="s">
        <v>12</v>
      </c>
      <c r="F21" s="2">
        <v>2</v>
      </c>
      <c r="G21" s="4">
        <v>55.96</v>
      </c>
      <c r="H21" s="4">
        <f t="shared" si="0"/>
        <v>33.043820400000008</v>
      </c>
      <c r="I21" s="4">
        <f t="shared" si="1"/>
        <v>66.087640800000017</v>
      </c>
      <c r="J21" s="3" t="s">
        <v>24</v>
      </c>
      <c r="K21" s="3" t="s">
        <v>14</v>
      </c>
    </row>
    <row r="22" spans="1:11" x14ac:dyDescent="0.2">
      <c r="A22" s="2">
        <v>20</v>
      </c>
      <c r="B22" s="3" t="s">
        <v>2888</v>
      </c>
      <c r="C22" s="3" t="s">
        <v>2889</v>
      </c>
      <c r="D22" s="3" t="s">
        <v>2890</v>
      </c>
      <c r="E22" s="3" t="s">
        <v>12</v>
      </c>
      <c r="F22" s="2">
        <v>2</v>
      </c>
      <c r="G22" s="4">
        <v>0.13</v>
      </c>
      <c r="H22" s="4">
        <f t="shared" si="0"/>
        <v>7.6763700000000004E-2</v>
      </c>
      <c r="I22" s="4">
        <f t="shared" si="1"/>
        <v>0.15352740000000001</v>
      </c>
      <c r="J22" s="3" t="s">
        <v>274</v>
      </c>
      <c r="K22" s="3" t="s">
        <v>743</v>
      </c>
    </row>
    <row r="23" spans="1:11" x14ac:dyDescent="0.2">
      <c r="A23" s="2">
        <v>21</v>
      </c>
      <c r="B23" s="3" t="s">
        <v>2891</v>
      </c>
      <c r="C23" s="3" t="s">
        <v>2892</v>
      </c>
      <c r="D23" s="3" t="s">
        <v>2893</v>
      </c>
      <c r="E23" s="3" t="s">
        <v>12</v>
      </c>
      <c r="F23" s="2">
        <v>1</v>
      </c>
      <c r="G23" s="4">
        <v>64.59</v>
      </c>
      <c r="H23" s="4">
        <f t="shared" si="0"/>
        <v>38.139749100000017</v>
      </c>
      <c r="I23" s="4">
        <f t="shared" si="1"/>
        <v>38.139749100000017</v>
      </c>
      <c r="J23" s="3" t="s">
        <v>24</v>
      </c>
      <c r="K23" s="3" t="s">
        <v>743</v>
      </c>
    </row>
    <row r="24" spans="1:11" x14ac:dyDescent="0.2">
      <c r="A24" s="2">
        <v>22</v>
      </c>
      <c r="B24" s="3" t="s">
        <v>2894</v>
      </c>
      <c r="C24" s="3" t="s">
        <v>2895</v>
      </c>
      <c r="D24" s="3" t="s">
        <v>2896</v>
      </c>
      <c r="E24" s="3" t="s">
        <v>12</v>
      </c>
      <c r="F24" s="2">
        <v>1</v>
      </c>
      <c r="G24" s="4">
        <v>59.96</v>
      </c>
      <c r="H24" s="4">
        <f t="shared" si="0"/>
        <v>35.405780400000005</v>
      </c>
      <c r="I24" s="4">
        <f t="shared" si="1"/>
        <v>35.405780400000005</v>
      </c>
      <c r="J24" s="3" t="s">
        <v>24</v>
      </c>
      <c r="K24" s="3" t="s">
        <v>14</v>
      </c>
    </row>
    <row r="25" spans="1:11" x14ac:dyDescent="0.2">
      <c r="A25" s="2">
        <v>23</v>
      </c>
      <c r="B25" s="3" t="s">
        <v>2897</v>
      </c>
      <c r="C25" s="3" t="s">
        <v>2898</v>
      </c>
      <c r="D25" s="3" t="s">
        <v>2899</v>
      </c>
      <c r="E25" s="3" t="s">
        <v>12</v>
      </c>
      <c r="F25" s="2">
        <v>2</v>
      </c>
      <c r="G25" s="4">
        <v>59.96</v>
      </c>
      <c r="H25" s="4">
        <f t="shared" si="0"/>
        <v>35.405780400000005</v>
      </c>
      <c r="I25" s="4">
        <f t="shared" si="1"/>
        <v>70.811560800000009</v>
      </c>
      <c r="J25" s="3" t="s">
        <v>24</v>
      </c>
      <c r="K25" s="3" t="s">
        <v>14</v>
      </c>
    </row>
    <row r="26" spans="1:11" x14ac:dyDescent="0.2">
      <c r="A26" s="2">
        <v>24</v>
      </c>
      <c r="B26" s="3" t="s">
        <v>2900</v>
      </c>
      <c r="C26" s="3" t="s">
        <v>2901</v>
      </c>
      <c r="D26" s="3" t="s">
        <v>2902</v>
      </c>
      <c r="E26" s="3" t="s">
        <v>12</v>
      </c>
      <c r="F26" s="2">
        <v>2</v>
      </c>
      <c r="G26" s="4">
        <v>59.96</v>
      </c>
      <c r="H26" s="4">
        <f t="shared" si="0"/>
        <v>35.405780400000005</v>
      </c>
      <c r="I26" s="4">
        <f t="shared" si="1"/>
        <v>70.811560800000009</v>
      </c>
      <c r="J26" s="3" t="s">
        <v>24</v>
      </c>
      <c r="K26" s="3" t="s">
        <v>14</v>
      </c>
    </row>
    <row r="27" spans="1:11" x14ac:dyDescent="0.2">
      <c r="A27" s="2">
        <v>25</v>
      </c>
      <c r="B27" s="3" t="s">
        <v>2903</v>
      </c>
      <c r="C27" s="3" t="s">
        <v>2904</v>
      </c>
      <c r="D27" s="3" t="s">
        <v>2905</v>
      </c>
      <c r="E27" s="3" t="s">
        <v>12</v>
      </c>
      <c r="F27" s="2">
        <v>2</v>
      </c>
      <c r="G27" s="4">
        <v>55.96</v>
      </c>
      <c r="H27" s="4">
        <f t="shared" si="0"/>
        <v>33.043820400000008</v>
      </c>
      <c r="I27" s="4">
        <f t="shared" si="1"/>
        <v>66.087640800000017</v>
      </c>
      <c r="J27" s="3" t="s">
        <v>24</v>
      </c>
      <c r="K27" s="3" t="s">
        <v>14</v>
      </c>
    </row>
    <row r="28" spans="1:11" x14ac:dyDescent="0.2">
      <c r="A28" s="2">
        <v>26</v>
      </c>
      <c r="B28" s="3" t="s">
        <v>2906</v>
      </c>
      <c r="C28" s="3" t="s">
        <v>2907</v>
      </c>
      <c r="D28" s="3" t="s">
        <v>2908</v>
      </c>
      <c r="E28" s="3" t="s">
        <v>12</v>
      </c>
      <c r="F28" s="2">
        <v>2</v>
      </c>
      <c r="G28" s="4">
        <v>59.96</v>
      </c>
      <c r="H28" s="4">
        <f t="shared" si="0"/>
        <v>35.405780400000005</v>
      </c>
      <c r="I28" s="4">
        <f t="shared" si="1"/>
        <v>70.811560800000009</v>
      </c>
      <c r="J28" s="3" t="s">
        <v>24</v>
      </c>
      <c r="K28" s="3" t="s">
        <v>14</v>
      </c>
    </row>
    <row r="29" spans="1:11" x14ac:dyDescent="0.2">
      <c r="A29" s="2">
        <v>27</v>
      </c>
      <c r="B29" s="3" t="s">
        <v>2909</v>
      </c>
      <c r="C29" s="3" t="s">
        <v>2910</v>
      </c>
      <c r="D29" s="3" t="s">
        <v>2911</v>
      </c>
      <c r="E29" s="3" t="s">
        <v>12</v>
      </c>
      <c r="F29" s="2">
        <v>1</v>
      </c>
      <c r="G29" s="4">
        <v>55.96</v>
      </c>
      <c r="H29" s="4">
        <f t="shared" si="0"/>
        <v>33.043820400000008</v>
      </c>
      <c r="I29" s="4">
        <f t="shared" si="1"/>
        <v>33.043820400000008</v>
      </c>
      <c r="J29" s="3" t="s">
        <v>24</v>
      </c>
      <c r="K29" s="3" t="s">
        <v>14</v>
      </c>
    </row>
    <row r="30" spans="1:11" x14ac:dyDescent="0.2">
      <c r="A30" s="2">
        <v>28</v>
      </c>
      <c r="B30" s="3" t="s">
        <v>2912</v>
      </c>
      <c r="C30" s="3" t="s">
        <v>2913</v>
      </c>
      <c r="D30" s="3" t="s">
        <v>2914</v>
      </c>
      <c r="E30" s="3" t="s">
        <v>12</v>
      </c>
      <c r="F30" s="2">
        <v>3</v>
      </c>
      <c r="G30" s="4">
        <v>72.19</v>
      </c>
      <c r="H30" s="4">
        <f t="shared" si="0"/>
        <v>42.62747310000001</v>
      </c>
      <c r="I30" s="4">
        <f t="shared" si="1"/>
        <v>127.88241930000004</v>
      </c>
      <c r="J30" s="3" t="s">
        <v>24</v>
      </c>
      <c r="K30" s="3" t="s">
        <v>743</v>
      </c>
    </row>
    <row r="31" spans="1:11" x14ac:dyDescent="0.2">
      <c r="A31" s="2">
        <v>29</v>
      </c>
      <c r="B31" s="3" t="s">
        <v>2915</v>
      </c>
      <c r="C31" s="3" t="s">
        <v>2916</v>
      </c>
      <c r="D31" s="3" t="s">
        <v>2917</v>
      </c>
      <c r="E31" s="3" t="s">
        <v>12</v>
      </c>
      <c r="F31" s="2">
        <v>3</v>
      </c>
      <c r="G31" s="4">
        <v>72.19</v>
      </c>
      <c r="H31" s="4">
        <f t="shared" si="0"/>
        <v>42.62747310000001</v>
      </c>
      <c r="I31" s="4">
        <f t="shared" si="1"/>
        <v>127.88241930000004</v>
      </c>
      <c r="J31" s="3" t="s">
        <v>24</v>
      </c>
      <c r="K31" s="3" t="s">
        <v>743</v>
      </c>
    </row>
    <row r="32" spans="1:11" x14ac:dyDescent="0.2">
      <c r="A32" s="2">
        <v>30</v>
      </c>
      <c r="B32" s="3" t="s">
        <v>2918</v>
      </c>
      <c r="C32" s="3" t="s">
        <v>2919</v>
      </c>
      <c r="D32" s="3" t="s">
        <v>2920</v>
      </c>
      <c r="E32" s="3" t="s">
        <v>12</v>
      </c>
      <c r="F32" s="2">
        <v>2</v>
      </c>
      <c r="G32" s="4">
        <v>55.96</v>
      </c>
      <c r="H32" s="4">
        <f t="shared" si="0"/>
        <v>33.043820400000008</v>
      </c>
      <c r="I32" s="4">
        <f t="shared" si="1"/>
        <v>66.087640800000017</v>
      </c>
      <c r="J32" s="3" t="s">
        <v>24</v>
      </c>
      <c r="K32" s="3" t="s">
        <v>14</v>
      </c>
    </row>
    <row r="33" spans="1:11" x14ac:dyDescent="0.2">
      <c r="A33" s="2">
        <v>31</v>
      </c>
      <c r="B33" s="3" t="s">
        <v>2921</v>
      </c>
      <c r="C33" s="3" t="s">
        <v>2922</v>
      </c>
      <c r="D33" s="3" t="s">
        <v>2923</v>
      </c>
      <c r="E33" s="3" t="s">
        <v>12</v>
      </c>
      <c r="F33" s="2">
        <v>1</v>
      </c>
      <c r="G33" s="4">
        <v>55.96</v>
      </c>
      <c r="H33" s="4">
        <f t="shared" si="0"/>
        <v>33.043820400000008</v>
      </c>
      <c r="I33" s="4">
        <f t="shared" si="1"/>
        <v>33.043820400000008</v>
      </c>
      <c r="J33" s="3" t="s">
        <v>24</v>
      </c>
      <c r="K33" s="3" t="s">
        <v>14</v>
      </c>
    </row>
    <row r="34" spans="1:11" x14ac:dyDescent="0.2">
      <c r="A34" s="2">
        <v>32</v>
      </c>
      <c r="B34" s="3" t="s">
        <v>2924</v>
      </c>
      <c r="C34" s="3" t="s">
        <v>2925</v>
      </c>
      <c r="D34" s="3" t="s">
        <v>2926</v>
      </c>
      <c r="E34" s="3" t="s">
        <v>12</v>
      </c>
      <c r="F34" s="2">
        <v>1</v>
      </c>
      <c r="G34" s="4">
        <v>55.96</v>
      </c>
      <c r="H34" s="4">
        <f t="shared" si="0"/>
        <v>33.043820400000008</v>
      </c>
      <c r="I34" s="4">
        <f t="shared" si="1"/>
        <v>33.043820400000008</v>
      </c>
      <c r="J34" s="3" t="s">
        <v>24</v>
      </c>
      <c r="K34" s="3" t="s">
        <v>14</v>
      </c>
    </row>
    <row r="35" spans="1:11" x14ac:dyDescent="0.2">
      <c r="A35" s="2">
        <v>33</v>
      </c>
      <c r="B35" s="3" t="s">
        <v>2927</v>
      </c>
      <c r="C35" s="3" t="s">
        <v>2928</v>
      </c>
      <c r="D35" s="3" t="s">
        <v>2929</v>
      </c>
      <c r="E35" s="3" t="s">
        <v>12</v>
      </c>
      <c r="F35" s="2">
        <v>1</v>
      </c>
      <c r="G35" s="4">
        <v>41.78</v>
      </c>
      <c r="H35" s="4">
        <f t="shared" si="0"/>
        <v>24.670672200000006</v>
      </c>
      <c r="I35" s="4">
        <f t="shared" si="1"/>
        <v>24.670672200000006</v>
      </c>
      <c r="J35" s="3" t="s">
        <v>188</v>
      </c>
      <c r="K35" s="3" t="s">
        <v>2419</v>
      </c>
    </row>
    <row r="36" spans="1:11" x14ac:dyDescent="0.2">
      <c r="A36" s="2">
        <v>34</v>
      </c>
      <c r="B36" s="3" t="s">
        <v>2930</v>
      </c>
      <c r="C36" s="3" t="s">
        <v>2931</v>
      </c>
      <c r="D36" s="3" t="s">
        <v>2932</v>
      </c>
      <c r="E36" s="3" t="s">
        <v>12</v>
      </c>
      <c r="F36" s="2">
        <v>1</v>
      </c>
      <c r="G36" s="4">
        <v>59.96</v>
      </c>
      <c r="H36" s="4">
        <f t="shared" si="0"/>
        <v>35.405780400000005</v>
      </c>
      <c r="I36" s="4">
        <f t="shared" si="1"/>
        <v>35.405780400000005</v>
      </c>
      <c r="J36" s="3" t="s">
        <v>24</v>
      </c>
      <c r="K36" s="3" t="s">
        <v>14</v>
      </c>
    </row>
    <row r="37" spans="1:11" x14ac:dyDescent="0.2">
      <c r="A37" s="2">
        <v>35</v>
      </c>
      <c r="B37" s="3" t="s">
        <v>2933</v>
      </c>
      <c r="C37" s="3" t="s">
        <v>2934</v>
      </c>
      <c r="D37" s="3" t="s">
        <v>2935</v>
      </c>
      <c r="E37" s="3" t="s">
        <v>12</v>
      </c>
      <c r="F37" s="2">
        <v>1</v>
      </c>
      <c r="G37" s="4">
        <v>72.19</v>
      </c>
      <c r="H37" s="4">
        <f t="shared" si="0"/>
        <v>42.62747310000001</v>
      </c>
      <c r="I37" s="4">
        <f t="shared" si="1"/>
        <v>42.62747310000001</v>
      </c>
      <c r="J37" s="3" t="s">
        <v>24</v>
      </c>
      <c r="K37" s="3" t="s">
        <v>743</v>
      </c>
    </row>
    <row r="38" spans="1:11" x14ac:dyDescent="0.2">
      <c r="A38" s="2">
        <v>36</v>
      </c>
      <c r="B38" s="3" t="s">
        <v>2936</v>
      </c>
      <c r="C38" s="3" t="s">
        <v>2937</v>
      </c>
      <c r="D38" s="3" t="s">
        <v>2938</v>
      </c>
      <c r="E38" s="3" t="s">
        <v>12</v>
      </c>
      <c r="F38" s="2">
        <v>1</v>
      </c>
      <c r="G38" s="4">
        <v>72.19</v>
      </c>
      <c r="H38" s="4">
        <f t="shared" si="0"/>
        <v>42.62747310000001</v>
      </c>
      <c r="I38" s="4">
        <f t="shared" si="1"/>
        <v>42.62747310000001</v>
      </c>
      <c r="J38" s="3" t="s">
        <v>24</v>
      </c>
      <c r="K38" s="3" t="s">
        <v>743</v>
      </c>
    </row>
    <row r="39" spans="1:11" x14ac:dyDescent="0.2">
      <c r="A39" s="2">
        <v>37</v>
      </c>
      <c r="B39" s="3" t="s">
        <v>2939</v>
      </c>
      <c r="C39" s="3" t="s">
        <v>2940</v>
      </c>
      <c r="D39" s="3" t="s">
        <v>2941</v>
      </c>
      <c r="E39" s="3" t="s">
        <v>12</v>
      </c>
      <c r="F39" s="2">
        <v>1</v>
      </c>
      <c r="G39" s="4">
        <v>72.19</v>
      </c>
      <c r="H39" s="4">
        <f t="shared" si="0"/>
        <v>42.62747310000001</v>
      </c>
      <c r="I39" s="4">
        <f t="shared" si="1"/>
        <v>42.62747310000001</v>
      </c>
      <c r="J39" s="3" t="s">
        <v>24</v>
      </c>
      <c r="K39" s="3" t="s">
        <v>743</v>
      </c>
    </row>
    <row r="40" spans="1:11" x14ac:dyDescent="0.2">
      <c r="A40" s="2"/>
      <c r="B40" s="3" t="s">
        <v>213</v>
      </c>
      <c r="C40" s="2"/>
      <c r="D40" s="2"/>
      <c r="E40" s="2"/>
      <c r="F40" s="2">
        <f>SUM(F3:F39)</f>
        <v>76</v>
      </c>
      <c r="G40" s="4"/>
      <c r="H40" s="4"/>
      <c r="I40" s="4">
        <f>SUM(I3:I39)</f>
        <v>2342.3970663</v>
      </c>
      <c r="J40" s="2"/>
      <c r="K40" s="2"/>
    </row>
  </sheetData>
  <pageMargins left="0.7" right="0.7" top="0.75" bottom="0.75" header="0.3" footer="0.3"/>
  <pageSetup paperSize="9" orientation="landscape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5DB25-8DA5-4742-A255-ABE2E7560FD8}">
  <dimension ref="A1:K49"/>
  <sheetViews>
    <sheetView workbookViewId="0">
      <selection activeCell="H3" sqref="H3:H48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31.83203125" style="1" bestFit="1" customWidth="1"/>
    <col min="4" max="4" width="13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6064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2</v>
      </c>
      <c r="B3" s="3" t="s">
        <v>2942</v>
      </c>
      <c r="C3" s="3" t="s">
        <v>2943</v>
      </c>
      <c r="D3" s="3" t="s">
        <v>2944</v>
      </c>
      <c r="E3" s="3" t="s">
        <v>12</v>
      </c>
      <c r="F3" s="2">
        <v>4</v>
      </c>
      <c r="G3" s="4">
        <v>45.4</v>
      </c>
      <c r="H3" s="4">
        <f>G3*0.9*0.9*0.9*0.9*0.9</f>
        <v>26.808246</v>
      </c>
      <c r="I3" s="4">
        <f>F3*H3</f>
        <v>107.232984</v>
      </c>
      <c r="J3" s="3" t="s">
        <v>24</v>
      </c>
      <c r="K3" s="3" t="s">
        <v>14</v>
      </c>
    </row>
    <row r="4" spans="1:11" x14ac:dyDescent="0.2">
      <c r="A4" s="2">
        <v>3</v>
      </c>
      <c r="B4" s="3" t="s">
        <v>2945</v>
      </c>
      <c r="C4" s="3" t="s">
        <v>2946</v>
      </c>
      <c r="D4" s="3" t="s">
        <v>2947</v>
      </c>
      <c r="E4" s="3" t="s">
        <v>12</v>
      </c>
      <c r="F4" s="2">
        <v>3</v>
      </c>
      <c r="G4" s="4">
        <v>45.4</v>
      </c>
      <c r="H4" s="4">
        <f t="shared" ref="H4:H48" si="0">G4*0.9*0.9*0.9*0.9*0.9</f>
        <v>26.808246</v>
      </c>
      <c r="I4" s="4">
        <f t="shared" ref="I4:I48" si="1">F4*H4</f>
        <v>80.424738000000005</v>
      </c>
      <c r="J4" s="3" t="s">
        <v>24</v>
      </c>
      <c r="K4" s="3" t="s">
        <v>14</v>
      </c>
    </row>
    <row r="5" spans="1:11" x14ac:dyDescent="0.2">
      <c r="A5" s="2">
        <v>4</v>
      </c>
      <c r="B5" s="3" t="s">
        <v>2948</v>
      </c>
      <c r="C5" s="3" t="s">
        <v>2949</v>
      </c>
      <c r="D5" s="3" t="s">
        <v>2950</v>
      </c>
      <c r="E5" s="3" t="s">
        <v>12</v>
      </c>
      <c r="F5" s="2">
        <v>4</v>
      </c>
      <c r="G5" s="4">
        <v>52.3</v>
      </c>
      <c r="H5" s="4">
        <f t="shared" si="0"/>
        <v>30.882627000000003</v>
      </c>
      <c r="I5" s="4">
        <f t="shared" si="1"/>
        <v>123.53050800000001</v>
      </c>
      <c r="J5" s="3" t="s">
        <v>24</v>
      </c>
      <c r="K5" s="3" t="s">
        <v>14</v>
      </c>
    </row>
    <row r="6" spans="1:11" x14ac:dyDescent="0.2">
      <c r="A6" s="2">
        <v>5</v>
      </c>
      <c r="B6" s="3" t="s">
        <v>2951</v>
      </c>
      <c r="C6" s="3" t="s">
        <v>2952</v>
      </c>
      <c r="D6" s="3" t="s">
        <v>2953</v>
      </c>
      <c r="E6" s="3" t="s">
        <v>12</v>
      </c>
      <c r="F6" s="2">
        <v>3</v>
      </c>
      <c r="G6" s="4">
        <v>52.3</v>
      </c>
      <c r="H6" s="4">
        <f t="shared" si="0"/>
        <v>30.882627000000003</v>
      </c>
      <c r="I6" s="4">
        <f t="shared" si="1"/>
        <v>92.647881000000012</v>
      </c>
      <c r="J6" s="3" t="s">
        <v>24</v>
      </c>
      <c r="K6" s="3" t="s">
        <v>14</v>
      </c>
    </row>
    <row r="7" spans="1:11" x14ac:dyDescent="0.2">
      <c r="A7" s="2">
        <v>6</v>
      </c>
      <c r="B7" s="3" t="s">
        <v>2954</v>
      </c>
      <c r="C7" s="3" t="s">
        <v>2955</v>
      </c>
      <c r="D7" s="3" t="s">
        <v>2956</v>
      </c>
      <c r="E7" s="3" t="s">
        <v>12</v>
      </c>
      <c r="F7" s="2">
        <v>7</v>
      </c>
      <c r="G7" s="4">
        <v>52.3</v>
      </c>
      <c r="H7" s="4">
        <f t="shared" si="0"/>
        <v>30.882627000000003</v>
      </c>
      <c r="I7" s="4">
        <f t="shared" si="1"/>
        <v>216.17838900000001</v>
      </c>
      <c r="J7" s="3" t="s">
        <v>24</v>
      </c>
      <c r="K7" s="3" t="s">
        <v>14</v>
      </c>
    </row>
    <row r="8" spans="1:11" x14ac:dyDescent="0.2">
      <c r="A8" s="2">
        <v>7</v>
      </c>
      <c r="B8" s="3" t="s">
        <v>2957</v>
      </c>
      <c r="C8" s="3" t="s">
        <v>2958</v>
      </c>
      <c r="D8" s="3" t="s">
        <v>2959</v>
      </c>
      <c r="E8" s="3" t="s">
        <v>12</v>
      </c>
      <c r="F8" s="2">
        <v>7</v>
      </c>
      <c r="G8" s="4">
        <v>52.3</v>
      </c>
      <c r="H8" s="4">
        <f t="shared" si="0"/>
        <v>30.882627000000003</v>
      </c>
      <c r="I8" s="4">
        <f t="shared" si="1"/>
        <v>216.17838900000001</v>
      </c>
      <c r="J8" s="3" t="s">
        <v>24</v>
      </c>
      <c r="K8" s="3" t="s">
        <v>14</v>
      </c>
    </row>
    <row r="9" spans="1:11" x14ac:dyDescent="0.2">
      <c r="A9" s="2">
        <v>8</v>
      </c>
      <c r="B9" s="3" t="s">
        <v>2960</v>
      </c>
      <c r="C9" s="3" t="s">
        <v>2961</v>
      </c>
      <c r="D9" s="3" t="s">
        <v>2962</v>
      </c>
      <c r="E9" s="3" t="s">
        <v>12</v>
      </c>
      <c r="F9" s="2">
        <v>5</v>
      </c>
      <c r="G9" s="4">
        <v>52.3</v>
      </c>
      <c r="H9" s="4">
        <f t="shared" si="0"/>
        <v>30.882627000000003</v>
      </c>
      <c r="I9" s="4">
        <f t="shared" si="1"/>
        <v>154.41313500000001</v>
      </c>
      <c r="J9" s="3" t="s">
        <v>24</v>
      </c>
      <c r="K9" s="3" t="s">
        <v>14</v>
      </c>
    </row>
    <row r="10" spans="1:11" x14ac:dyDescent="0.2">
      <c r="A10" s="2">
        <v>9</v>
      </c>
      <c r="B10" s="3" t="s">
        <v>2963</v>
      </c>
      <c r="C10" s="3" t="s">
        <v>2964</v>
      </c>
      <c r="D10" s="3" t="s">
        <v>2965</v>
      </c>
      <c r="E10" s="3" t="s">
        <v>12</v>
      </c>
      <c r="F10" s="2">
        <v>5</v>
      </c>
      <c r="G10" s="4">
        <v>52.3</v>
      </c>
      <c r="H10" s="4">
        <f t="shared" si="0"/>
        <v>30.882627000000003</v>
      </c>
      <c r="I10" s="4">
        <f t="shared" si="1"/>
        <v>154.41313500000001</v>
      </c>
      <c r="J10" s="3" t="s">
        <v>24</v>
      </c>
      <c r="K10" s="3" t="s">
        <v>14</v>
      </c>
    </row>
    <row r="11" spans="1:11" x14ac:dyDescent="0.2">
      <c r="A11" s="2">
        <v>10</v>
      </c>
      <c r="B11" s="3" t="s">
        <v>2966</v>
      </c>
      <c r="C11" s="3" t="s">
        <v>2967</v>
      </c>
      <c r="D11" s="3" t="s">
        <v>2968</v>
      </c>
      <c r="E11" s="3" t="s">
        <v>12</v>
      </c>
      <c r="F11" s="2">
        <v>1</v>
      </c>
      <c r="G11" s="4">
        <v>15.93</v>
      </c>
      <c r="H11" s="4">
        <f t="shared" si="0"/>
        <v>9.4065057000000021</v>
      </c>
      <c r="I11" s="4">
        <f t="shared" si="1"/>
        <v>9.4065057000000021</v>
      </c>
      <c r="J11" s="3" t="s">
        <v>24</v>
      </c>
      <c r="K11" s="3" t="s">
        <v>14</v>
      </c>
    </row>
    <row r="12" spans="1:11" x14ac:dyDescent="0.2">
      <c r="A12" s="2">
        <v>11</v>
      </c>
      <c r="B12" s="3" t="s">
        <v>2969</v>
      </c>
      <c r="C12" s="3" t="s">
        <v>2970</v>
      </c>
      <c r="D12" s="3" t="s">
        <v>2971</v>
      </c>
      <c r="E12" s="3" t="s">
        <v>12</v>
      </c>
      <c r="F12" s="2">
        <v>2</v>
      </c>
      <c r="G12" s="4">
        <v>30.79</v>
      </c>
      <c r="H12" s="4">
        <f t="shared" si="0"/>
        <v>18.181187099999999</v>
      </c>
      <c r="I12" s="4">
        <f t="shared" si="1"/>
        <v>36.362374199999998</v>
      </c>
      <c r="J12" s="3" t="s">
        <v>24</v>
      </c>
      <c r="K12" s="3" t="s">
        <v>14</v>
      </c>
    </row>
    <row r="13" spans="1:11" x14ac:dyDescent="0.2">
      <c r="A13" s="2">
        <v>12</v>
      </c>
      <c r="B13" s="3" t="s">
        <v>2972</v>
      </c>
      <c r="C13" s="3" t="s">
        <v>2973</v>
      </c>
      <c r="D13" s="3" t="s">
        <v>2974</v>
      </c>
      <c r="E13" s="3" t="s">
        <v>12</v>
      </c>
      <c r="F13" s="2">
        <v>12</v>
      </c>
      <c r="G13" s="4">
        <v>45.4</v>
      </c>
      <c r="H13" s="4">
        <f t="shared" si="0"/>
        <v>26.808246</v>
      </c>
      <c r="I13" s="4">
        <f t="shared" si="1"/>
        <v>321.69895200000002</v>
      </c>
      <c r="J13" s="3" t="s">
        <v>24</v>
      </c>
      <c r="K13" s="3" t="s">
        <v>14</v>
      </c>
    </row>
    <row r="14" spans="1:11" x14ac:dyDescent="0.2">
      <c r="A14" s="2">
        <v>13</v>
      </c>
      <c r="B14" s="3" t="s">
        <v>2975</v>
      </c>
      <c r="C14" s="3" t="s">
        <v>2976</v>
      </c>
      <c r="D14" s="3" t="s">
        <v>2977</v>
      </c>
      <c r="E14" s="3" t="s">
        <v>12</v>
      </c>
      <c r="F14" s="2">
        <v>12</v>
      </c>
      <c r="G14" s="4">
        <v>45.4</v>
      </c>
      <c r="H14" s="4">
        <f t="shared" si="0"/>
        <v>26.808246</v>
      </c>
      <c r="I14" s="4">
        <f t="shared" si="1"/>
        <v>321.69895200000002</v>
      </c>
      <c r="J14" s="3" t="s">
        <v>24</v>
      </c>
      <c r="K14" s="3" t="s">
        <v>14</v>
      </c>
    </row>
    <row r="15" spans="1:11" x14ac:dyDescent="0.2">
      <c r="A15" s="2">
        <v>14</v>
      </c>
      <c r="B15" s="3" t="s">
        <v>2978</v>
      </c>
      <c r="C15" s="3" t="s">
        <v>2979</v>
      </c>
      <c r="D15" s="3" t="s">
        <v>2980</v>
      </c>
      <c r="E15" s="3" t="s">
        <v>12</v>
      </c>
      <c r="F15" s="2">
        <v>4</v>
      </c>
      <c r="G15" s="4">
        <v>45.4</v>
      </c>
      <c r="H15" s="4">
        <f t="shared" si="0"/>
        <v>26.808246</v>
      </c>
      <c r="I15" s="4">
        <f t="shared" si="1"/>
        <v>107.232984</v>
      </c>
      <c r="J15" s="3" t="s">
        <v>24</v>
      </c>
      <c r="K15" s="3" t="s">
        <v>14</v>
      </c>
    </row>
    <row r="16" spans="1:11" x14ac:dyDescent="0.2">
      <c r="A16" s="2">
        <v>15</v>
      </c>
      <c r="B16" s="3" t="s">
        <v>2981</v>
      </c>
      <c r="C16" s="3" t="s">
        <v>2982</v>
      </c>
      <c r="D16" s="3" t="s">
        <v>2983</v>
      </c>
      <c r="E16" s="3" t="s">
        <v>12</v>
      </c>
      <c r="F16" s="2">
        <v>4</v>
      </c>
      <c r="G16" s="4">
        <v>45.4</v>
      </c>
      <c r="H16" s="4">
        <f t="shared" si="0"/>
        <v>26.808246</v>
      </c>
      <c r="I16" s="4">
        <f t="shared" si="1"/>
        <v>107.232984</v>
      </c>
      <c r="J16" s="3" t="s">
        <v>24</v>
      </c>
      <c r="K16" s="3" t="s">
        <v>14</v>
      </c>
    </row>
    <row r="17" spans="1:11" x14ac:dyDescent="0.2">
      <c r="A17" s="2">
        <v>16</v>
      </c>
      <c r="B17" s="3" t="s">
        <v>2984</v>
      </c>
      <c r="C17" s="3" t="s">
        <v>2985</v>
      </c>
      <c r="D17" s="3" t="s">
        <v>2986</v>
      </c>
      <c r="E17" s="3" t="s">
        <v>12</v>
      </c>
      <c r="F17" s="2">
        <v>9</v>
      </c>
      <c r="G17" s="4">
        <v>45.4</v>
      </c>
      <c r="H17" s="4">
        <f t="shared" si="0"/>
        <v>26.808246</v>
      </c>
      <c r="I17" s="4">
        <f t="shared" si="1"/>
        <v>241.274214</v>
      </c>
      <c r="J17" s="3" t="s">
        <v>24</v>
      </c>
      <c r="K17" s="3" t="s">
        <v>14</v>
      </c>
    </row>
    <row r="18" spans="1:11" x14ac:dyDescent="0.2">
      <c r="A18" s="2">
        <v>17</v>
      </c>
      <c r="B18" s="3" t="s">
        <v>2987</v>
      </c>
      <c r="C18" s="3" t="s">
        <v>2988</v>
      </c>
      <c r="D18" s="3" t="s">
        <v>2989</v>
      </c>
      <c r="E18" s="3" t="s">
        <v>12</v>
      </c>
      <c r="F18" s="2">
        <v>4</v>
      </c>
      <c r="G18" s="4">
        <v>45.4</v>
      </c>
      <c r="H18" s="4">
        <f t="shared" si="0"/>
        <v>26.808246</v>
      </c>
      <c r="I18" s="4">
        <f t="shared" si="1"/>
        <v>107.232984</v>
      </c>
      <c r="J18" s="3" t="s">
        <v>24</v>
      </c>
      <c r="K18" s="3" t="s">
        <v>14</v>
      </c>
    </row>
    <row r="19" spans="1:11" x14ac:dyDescent="0.2">
      <c r="A19" s="2">
        <v>18</v>
      </c>
      <c r="B19" s="3" t="s">
        <v>2990</v>
      </c>
      <c r="C19" s="3" t="s">
        <v>2991</v>
      </c>
      <c r="D19" s="3" t="s">
        <v>2992</v>
      </c>
      <c r="E19" s="3" t="s">
        <v>12</v>
      </c>
      <c r="F19" s="2">
        <v>1</v>
      </c>
      <c r="G19" s="4">
        <v>15.93</v>
      </c>
      <c r="H19" s="4">
        <f t="shared" si="0"/>
        <v>9.4065057000000021</v>
      </c>
      <c r="I19" s="4">
        <f t="shared" si="1"/>
        <v>9.4065057000000021</v>
      </c>
      <c r="J19" s="3" t="s">
        <v>24</v>
      </c>
      <c r="K19" s="3" t="s">
        <v>14</v>
      </c>
    </row>
    <row r="20" spans="1:11" x14ac:dyDescent="0.2">
      <c r="A20" s="2">
        <v>19</v>
      </c>
      <c r="B20" s="3" t="s">
        <v>2993</v>
      </c>
      <c r="C20" s="3" t="s">
        <v>2994</v>
      </c>
      <c r="D20" s="3" t="s">
        <v>2995</v>
      </c>
      <c r="E20" s="3" t="s">
        <v>12</v>
      </c>
      <c r="F20" s="2">
        <v>1</v>
      </c>
      <c r="G20" s="4">
        <v>15.93</v>
      </c>
      <c r="H20" s="4">
        <f t="shared" si="0"/>
        <v>9.4065057000000021</v>
      </c>
      <c r="I20" s="4">
        <f t="shared" si="1"/>
        <v>9.4065057000000021</v>
      </c>
      <c r="J20" s="3" t="s">
        <v>24</v>
      </c>
      <c r="K20" s="3" t="s">
        <v>14</v>
      </c>
    </row>
    <row r="21" spans="1:11" x14ac:dyDescent="0.2">
      <c r="A21" s="2">
        <v>20</v>
      </c>
      <c r="B21" s="3" t="s">
        <v>2996</v>
      </c>
      <c r="C21" s="3" t="s">
        <v>2997</v>
      </c>
      <c r="D21" s="3" t="s">
        <v>2998</v>
      </c>
      <c r="E21" s="3" t="s">
        <v>12</v>
      </c>
      <c r="F21" s="2">
        <v>1</v>
      </c>
      <c r="G21" s="4">
        <v>30.79</v>
      </c>
      <c r="H21" s="4">
        <f t="shared" si="0"/>
        <v>18.181187099999999</v>
      </c>
      <c r="I21" s="4">
        <f t="shared" si="1"/>
        <v>18.181187099999999</v>
      </c>
      <c r="J21" s="3" t="s">
        <v>24</v>
      </c>
      <c r="K21" s="3" t="s">
        <v>14</v>
      </c>
    </row>
    <row r="22" spans="1:11" x14ac:dyDescent="0.2">
      <c r="A22" s="2">
        <v>21</v>
      </c>
      <c r="B22" s="3" t="s">
        <v>2999</v>
      </c>
      <c r="C22" s="3" t="s">
        <v>3000</v>
      </c>
      <c r="D22" s="3" t="s">
        <v>3001</v>
      </c>
      <c r="E22" s="3" t="s">
        <v>12</v>
      </c>
      <c r="F22" s="2">
        <v>6</v>
      </c>
      <c r="G22" s="4">
        <v>33.18</v>
      </c>
      <c r="H22" s="4">
        <f t="shared" si="0"/>
        <v>19.592458200000003</v>
      </c>
      <c r="I22" s="4">
        <f t="shared" si="1"/>
        <v>117.55474920000002</v>
      </c>
      <c r="J22" s="3" t="s">
        <v>24</v>
      </c>
      <c r="K22" s="3" t="s">
        <v>14</v>
      </c>
    </row>
    <row r="23" spans="1:11" x14ac:dyDescent="0.2">
      <c r="A23" s="2">
        <v>22</v>
      </c>
      <c r="B23" s="3" t="s">
        <v>3002</v>
      </c>
      <c r="C23" s="3" t="s">
        <v>3003</v>
      </c>
      <c r="D23" s="3" t="s">
        <v>3004</v>
      </c>
      <c r="E23" s="3" t="s">
        <v>12</v>
      </c>
      <c r="F23" s="2">
        <v>1</v>
      </c>
      <c r="G23" s="4">
        <v>38.6</v>
      </c>
      <c r="H23" s="4">
        <f t="shared" si="0"/>
        <v>22.792914000000003</v>
      </c>
      <c r="I23" s="4">
        <f t="shared" si="1"/>
        <v>22.792914000000003</v>
      </c>
      <c r="J23" s="3" t="s">
        <v>24</v>
      </c>
      <c r="K23" s="3" t="s">
        <v>14</v>
      </c>
    </row>
    <row r="24" spans="1:11" x14ac:dyDescent="0.2">
      <c r="A24" s="2">
        <v>23</v>
      </c>
      <c r="B24" s="3" t="s">
        <v>3005</v>
      </c>
      <c r="C24" s="3" t="s">
        <v>3006</v>
      </c>
      <c r="D24" s="3" t="s">
        <v>3007</v>
      </c>
      <c r="E24" s="3" t="s">
        <v>12</v>
      </c>
      <c r="F24" s="2">
        <v>5</v>
      </c>
      <c r="G24" s="4">
        <v>30.79</v>
      </c>
      <c r="H24" s="4">
        <f t="shared" si="0"/>
        <v>18.181187099999999</v>
      </c>
      <c r="I24" s="4">
        <f t="shared" si="1"/>
        <v>90.905935499999998</v>
      </c>
      <c r="J24" s="3" t="s">
        <v>24</v>
      </c>
      <c r="K24" s="3" t="s">
        <v>14</v>
      </c>
    </row>
    <row r="25" spans="1:11" x14ac:dyDescent="0.2">
      <c r="A25" s="2">
        <v>24</v>
      </c>
      <c r="B25" s="3" t="s">
        <v>3008</v>
      </c>
      <c r="C25" s="3" t="s">
        <v>3009</v>
      </c>
      <c r="D25" s="3" t="s">
        <v>3010</v>
      </c>
      <c r="E25" s="3" t="s">
        <v>12</v>
      </c>
      <c r="F25" s="2">
        <v>4</v>
      </c>
      <c r="G25" s="4">
        <v>45.4</v>
      </c>
      <c r="H25" s="4">
        <f t="shared" si="0"/>
        <v>26.808246</v>
      </c>
      <c r="I25" s="4">
        <f t="shared" si="1"/>
        <v>107.232984</v>
      </c>
      <c r="J25" s="3" t="s">
        <v>24</v>
      </c>
      <c r="K25" s="3" t="s">
        <v>14</v>
      </c>
    </row>
    <row r="26" spans="1:11" x14ac:dyDescent="0.2">
      <c r="A26" s="2">
        <v>25</v>
      </c>
      <c r="B26" s="3" t="s">
        <v>3011</v>
      </c>
      <c r="C26" s="3" t="s">
        <v>3012</v>
      </c>
      <c r="D26" s="3" t="s">
        <v>3013</v>
      </c>
      <c r="E26" s="3" t="s">
        <v>12</v>
      </c>
      <c r="F26" s="2">
        <v>2</v>
      </c>
      <c r="G26" s="4">
        <v>45.4</v>
      </c>
      <c r="H26" s="4">
        <f t="shared" si="0"/>
        <v>26.808246</v>
      </c>
      <c r="I26" s="4">
        <f t="shared" si="1"/>
        <v>53.616492000000001</v>
      </c>
      <c r="J26" s="3" t="s">
        <v>24</v>
      </c>
      <c r="K26" s="3" t="s">
        <v>14</v>
      </c>
    </row>
    <row r="27" spans="1:11" x14ac:dyDescent="0.2">
      <c r="A27" s="2">
        <v>26</v>
      </c>
      <c r="B27" s="3" t="s">
        <v>3014</v>
      </c>
      <c r="C27" s="3" t="s">
        <v>3015</v>
      </c>
      <c r="D27" s="3" t="s">
        <v>3016</v>
      </c>
      <c r="E27" s="3" t="s">
        <v>12</v>
      </c>
      <c r="F27" s="2">
        <v>2</v>
      </c>
      <c r="G27" s="4">
        <v>33.18</v>
      </c>
      <c r="H27" s="4">
        <f t="shared" si="0"/>
        <v>19.592458200000003</v>
      </c>
      <c r="I27" s="4">
        <f t="shared" si="1"/>
        <v>39.184916400000006</v>
      </c>
      <c r="J27" s="3" t="s">
        <v>24</v>
      </c>
      <c r="K27" s="3" t="s">
        <v>14</v>
      </c>
    </row>
    <row r="28" spans="1:11" x14ac:dyDescent="0.2">
      <c r="A28" s="2">
        <v>27</v>
      </c>
      <c r="B28" s="3" t="s">
        <v>3017</v>
      </c>
      <c r="C28" s="3" t="s">
        <v>3018</v>
      </c>
      <c r="D28" s="3" t="s">
        <v>3019</v>
      </c>
      <c r="E28" s="3" t="s">
        <v>12</v>
      </c>
      <c r="F28" s="2">
        <v>3</v>
      </c>
      <c r="G28" s="4">
        <v>33.18</v>
      </c>
      <c r="H28" s="4">
        <f t="shared" si="0"/>
        <v>19.592458200000003</v>
      </c>
      <c r="I28" s="4">
        <f t="shared" si="1"/>
        <v>58.777374600000009</v>
      </c>
      <c r="J28" s="3" t="s">
        <v>24</v>
      </c>
      <c r="K28" s="3" t="s">
        <v>14</v>
      </c>
    </row>
    <row r="29" spans="1:11" x14ac:dyDescent="0.2">
      <c r="A29" s="2">
        <v>28</v>
      </c>
      <c r="B29" s="3" t="s">
        <v>3020</v>
      </c>
      <c r="C29" s="3" t="s">
        <v>3021</v>
      </c>
      <c r="D29" s="3" t="s">
        <v>3022</v>
      </c>
      <c r="E29" s="3" t="s">
        <v>12</v>
      </c>
      <c r="F29" s="2">
        <v>1</v>
      </c>
      <c r="G29" s="4">
        <v>45.4</v>
      </c>
      <c r="H29" s="4">
        <f t="shared" si="0"/>
        <v>26.808246</v>
      </c>
      <c r="I29" s="4">
        <f t="shared" si="1"/>
        <v>26.808246</v>
      </c>
      <c r="J29" s="3" t="s">
        <v>24</v>
      </c>
      <c r="K29" s="3" t="s">
        <v>14</v>
      </c>
    </row>
    <row r="30" spans="1:11" x14ac:dyDescent="0.2">
      <c r="A30" s="2">
        <v>29</v>
      </c>
      <c r="B30" s="3" t="s">
        <v>3023</v>
      </c>
      <c r="C30" s="3" t="s">
        <v>3024</v>
      </c>
      <c r="D30" s="3" t="s">
        <v>3025</v>
      </c>
      <c r="E30" s="3" t="s">
        <v>12</v>
      </c>
      <c r="F30" s="2">
        <v>2</v>
      </c>
      <c r="G30" s="4">
        <v>38.6</v>
      </c>
      <c r="H30" s="4">
        <f t="shared" si="0"/>
        <v>22.792914000000003</v>
      </c>
      <c r="I30" s="4">
        <f t="shared" si="1"/>
        <v>45.585828000000006</v>
      </c>
      <c r="J30" s="3" t="s">
        <v>24</v>
      </c>
      <c r="K30" s="3" t="s">
        <v>14</v>
      </c>
    </row>
    <row r="31" spans="1:11" x14ac:dyDescent="0.2">
      <c r="A31" s="2">
        <v>30</v>
      </c>
      <c r="B31" s="3" t="s">
        <v>3026</v>
      </c>
      <c r="C31" s="3" t="s">
        <v>3027</v>
      </c>
      <c r="D31" s="3" t="s">
        <v>3028</v>
      </c>
      <c r="E31" s="3" t="s">
        <v>12</v>
      </c>
      <c r="F31" s="2">
        <v>1</v>
      </c>
      <c r="G31" s="4">
        <v>33.18</v>
      </c>
      <c r="H31" s="4">
        <f t="shared" si="0"/>
        <v>19.592458200000003</v>
      </c>
      <c r="I31" s="4">
        <f t="shared" si="1"/>
        <v>19.592458200000003</v>
      </c>
      <c r="J31" s="3" t="s">
        <v>24</v>
      </c>
      <c r="K31" s="3" t="s">
        <v>14</v>
      </c>
    </row>
    <row r="32" spans="1:11" x14ac:dyDescent="0.2">
      <c r="A32" s="2">
        <v>31</v>
      </c>
      <c r="B32" s="3" t="s">
        <v>3029</v>
      </c>
      <c r="C32" s="3" t="s">
        <v>3030</v>
      </c>
      <c r="D32" s="3" t="s">
        <v>3031</v>
      </c>
      <c r="E32" s="3" t="s">
        <v>12</v>
      </c>
      <c r="F32" s="2">
        <v>2</v>
      </c>
      <c r="G32" s="4">
        <v>38.6</v>
      </c>
      <c r="H32" s="4">
        <f t="shared" si="0"/>
        <v>22.792914000000003</v>
      </c>
      <c r="I32" s="4">
        <f t="shared" si="1"/>
        <v>45.585828000000006</v>
      </c>
      <c r="J32" s="3" t="s">
        <v>24</v>
      </c>
      <c r="K32" s="3" t="s">
        <v>14</v>
      </c>
    </row>
    <row r="33" spans="1:11" x14ac:dyDescent="0.2">
      <c r="A33" s="2">
        <v>32</v>
      </c>
      <c r="B33" s="3" t="s">
        <v>3032</v>
      </c>
      <c r="C33" s="3" t="s">
        <v>3033</v>
      </c>
      <c r="D33" s="3" t="s">
        <v>3034</v>
      </c>
      <c r="E33" s="3" t="s">
        <v>12</v>
      </c>
      <c r="F33" s="2">
        <v>2</v>
      </c>
      <c r="G33" s="4">
        <v>38.6</v>
      </c>
      <c r="H33" s="4">
        <f t="shared" si="0"/>
        <v>22.792914000000003</v>
      </c>
      <c r="I33" s="4">
        <f t="shared" si="1"/>
        <v>45.585828000000006</v>
      </c>
      <c r="J33" s="3" t="s">
        <v>24</v>
      </c>
      <c r="K33" s="3" t="s">
        <v>14</v>
      </c>
    </row>
    <row r="34" spans="1:11" x14ac:dyDescent="0.2">
      <c r="A34" s="2">
        <v>33</v>
      </c>
      <c r="B34" s="3" t="s">
        <v>3035</v>
      </c>
      <c r="C34" s="3" t="s">
        <v>3036</v>
      </c>
      <c r="D34" s="3" t="s">
        <v>3037</v>
      </c>
      <c r="E34" s="3" t="s">
        <v>12</v>
      </c>
      <c r="F34" s="2">
        <v>2</v>
      </c>
      <c r="G34" s="4">
        <v>38.6</v>
      </c>
      <c r="H34" s="4">
        <f t="shared" si="0"/>
        <v>22.792914000000003</v>
      </c>
      <c r="I34" s="4">
        <f t="shared" si="1"/>
        <v>45.585828000000006</v>
      </c>
      <c r="J34" s="3" t="s">
        <v>24</v>
      </c>
      <c r="K34" s="3" t="s">
        <v>14</v>
      </c>
    </row>
    <row r="35" spans="1:11" x14ac:dyDescent="0.2">
      <c r="A35" s="2">
        <v>34</v>
      </c>
      <c r="B35" s="3" t="s">
        <v>3038</v>
      </c>
      <c r="C35" s="3" t="s">
        <v>3039</v>
      </c>
      <c r="D35" s="3" t="s">
        <v>3040</v>
      </c>
      <c r="E35" s="3" t="s">
        <v>12</v>
      </c>
      <c r="F35" s="2">
        <v>1</v>
      </c>
      <c r="G35" s="4">
        <v>33.18</v>
      </c>
      <c r="H35" s="4">
        <f t="shared" si="0"/>
        <v>19.592458200000003</v>
      </c>
      <c r="I35" s="4">
        <f t="shared" si="1"/>
        <v>19.592458200000003</v>
      </c>
      <c r="J35" s="3" t="s">
        <v>24</v>
      </c>
      <c r="K35" s="3" t="s">
        <v>14</v>
      </c>
    </row>
    <row r="36" spans="1:11" x14ac:dyDescent="0.2">
      <c r="A36" s="2">
        <v>35</v>
      </c>
      <c r="B36" s="3" t="s">
        <v>3041</v>
      </c>
      <c r="C36" s="3" t="s">
        <v>3042</v>
      </c>
      <c r="D36" s="3" t="s">
        <v>3043</v>
      </c>
      <c r="E36" s="3" t="s">
        <v>12</v>
      </c>
      <c r="F36" s="2">
        <v>1</v>
      </c>
      <c r="G36" s="4">
        <v>33.18</v>
      </c>
      <c r="H36" s="4">
        <f t="shared" si="0"/>
        <v>19.592458200000003</v>
      </c>
      <c r="I36" s="4">
        <f t="shared" si="1"/>
        <v>19.592458200000003</v>
      </c>
      <c r="J36" s="3" t="s">
        <v>24</v>
      </c>
      <c r="K36" s="3" t="s">
        <v>14</v>
      </c>
    </row>
    <row r="37" spans="1:11" x14ac:dyDescent="0.2">
      <c r="A37" s="2">
        <v>36</v>
      </c>
      <c r="B37" s="3" t="s">
        <v>3044</v>
      </c>
      <c r="C37" s="3" t="s">
        <v>3045</v>
      </c>
      <c r="D37" s="3" t="s">
        <v>3046</v>
      </c>
      <c r="E37" s="3" t="s">
        <v>12</v>
      </c>
      <c r="F37" s="2">
        <v>1</v>
      </c>
      <c r="G37" s="4">
        <v>33.18</v>
      </c>
      <c r="H37" s="4">
        <f t="shared" si="0"/>
        <v>19.592458200000003</v>
      </c>
      <c r="I37" s="4">
        <f t="shared" si="1"/>
        <v>19.592458200000003</v>
      </c>
      <c r="J37" s="3" t="s">
        <v>24</v>
      </c>
      <c r="K37" s="3" t="s">
        <v>14</v>
      </c>
    </row>
    <row r="38" spans="1:11" x14ac:dyDescent="0.2">
      <c r="A38" s="2">
        <v>37</v>
      </c>
      <c r="B38" s="3" t="s">
        <v>3047</v>
      </c>
      <c r="C38" s="3" t="s">
        <v>3048</v>
      </c>
      <c r="D38" s="3" t="s">
        <v>3049</v>
      </c>
      <c r="E38" s="3" t="s">
        <v>12</v>
      </c>
      <c r="F38" s="2">
        <v>1</v>
      </c>
      <c r="G38" s="4">
        <v>30.79</v>
      </c>
      <c r="H38" s="4">
        <f t="shared" si="0"/>
        <v>18.181187099999999</v>
      </c>
      <c r="I38" s="4">
        <f t="shared" si="1"/>
        <v>18.181187099999999</v>
      </c>
      <c r="J38" s="3" t="s">
        <v>24</v>
      </c>
      <c r="K38" s="3" t="s">
        <v>14</v>
      </c>
    </row>
    <row r="39" spans="1:11" x14ac:dyDescent="0.2">
      <c r="A39" s="2">
        <v>38</v>
      </c>
      <c r="B39" s="3" t="s">
        <v>3050</v>
      </c>
      <c r="C39" s="3" t="s">
        <v>3051</v>
      </c>
      <c r="D39" s="3" t="s">
        <v>3052</v>
      </c>
      <c r="E39" s="3" t="s">
        <v>12</v>
      </c>
      <c r="F39" s="2">
        <v>1</v>
      </c>
      <c r="G39" s="4">
        <v>30.79</v>
      </c>
      <c r="H39" s="4">
        <f t="shared" si="0"/>
        <v>18.181187099999999</v>
      </c>
      <c r="I39" s="4">
        <f t="shared" si="1"/>
        <v>18.181187099999999</v>
      </c>
      <c r="J39" s="3" t="s">
        <v>24</v>
      </c>
      <c r="K39" s="3" t="s">
        <v>14</v>
      </c>
    </row>
    <row r="40" spans="1:11" x14ac:dyDescent="0.2">
      <c r="A40" s="2">
        <v>39</v>
      </c>
      <c r="B40" s="3" t="s">
        <v>3053</v>
      </c>
      <c r="C40" s="3" t="s">
        <v>3054</v>
      </c>
      <c r="D40" s="3" t="s">
        <v>3055</v>
      </c>
      <c r="E40" s="3" t="s">
        <v>12</v>
      </c>
      <c r="F40" s="2">
        <v>3</v>
      </c>
      <c r="G40" s="4">
        <v>34.909999999999997</v>
      </c>
      <c r="H40" s="4">
        <f t="shared" si="0"/>
        <v>20.614005899999999</v>
      </c>
      <c r="I40" s="4">
        <f t="shared" si="1"/>
        <v>61.8420177</v>
      </c>
      <c r="J40" s="3" t="s">
        <v>24</v>
      </c>
      <c r="K40" s="3" t="s">
        <v>14</v>
      </c>
    </row>
    <row r="41" spans="1:11" x14ac:dyDescent="0.2">
      <c r="A41" s="2">
        <v>40</v>
      </c>
      <c r="B41" s="3" t="s">
        <v>3056</v>
      </c>
      <c r="C41" s="3" t="s">
        <v>3057</v>
      </c>
      <c r="D41" s="3" t="s">
        <v>3058</v>
      </c>
      <c r="E41" s="3" t="s">
        <v>12</v>
      </c>
      <c r="F41" s="2">
        <v>1</v>
      </c>
      <c r="G41" s="4">
        <v>38.6</v>
      </c>
      <c r="H41" s="4">
        <f t="shared" si="0"/>
        <v>22.792914000000003</v>
      </c>
      <c r="I41" s="4">
        <f t="shared" si="1"/>
        <v>22.792914000000003</v>
      </c>
      <c r="J41" s="3" t="s">
        <v>24</v>
      </c>
      <c r="K41" s="3" t="s">
        <v>14</v>
      </c>
    </row>
    <row r="42" spans="1:11" x14ac:dyDescent="0.2">
      <c r="A42" s="2">
        <v>41</v>
      </c>
      <c r="B42" s="3" t="s">
        <v>3059</v>
      </c>
      <c r="C42" s="3" t="s">
        <v>3060</v>
      </c>
      <c r="D42" s="3" t="s">
        <v>3061</v>
      </c>
      <c r="E42" s="3" t="s">
        <v>12</v>
      </c>
      <c r="F42" s="2">
        <v>1</v>
      </c>
      <c r="G42" s="4">
        <v>38.6</v>
      </c>
      <c r="H42" s="4">
        <f t="shared" si="0"/>
        <v>22.792914000000003</v>
      </c>
      <c r="I42" s="4">
        <f t="shared" si="1"/>
        <v>22.792914000000003</v>
      </c>
      <c r="J42" s="3" t="s">
        <v>24</v>
      </c>
      <c r="K42" s="3" t="s">
        <v>14</v>
      </c>
    </row>
    <row r="43" spans="1:11" x14ac:dyDescent="0.2">
      <c r="A43" s="2">
        <v>42</v>
      </c>
      <c r="B43" s="3" t="s">
        <v>3062</v>
      </c>
      <c r="C43" s="3" t="s">
        <v>3063</v>
      </c>
      <c r="D43" s="3" t="s">
        <v>3064</v>
      </c>
      <c r="E43" s="3" t="s">
        <v>12</v>
      </c>
      <c r="F43" s="2">
        <v>1</v>
      </c>
      <c r="G43" s="4">
        <v>33.18</v>
      </c>
      <c r="H43" s="4">
        <f t="shared" si="0"/>
        <v>19.592458200000003</v>
      </c>
      <c r="I43" s="4">
        <f t="shared" si="1"/>
        <v>19.592458200000003</v>
      </c>
      <c r="J43" s="3" t="s">
        <v>24</v>
      </c>
      <c r="K43" s="3" t="s">
        <v>14</v>
      </c>
    </row>
    <row r="44" spans="1:11" x14ac:dyDescent="0.2">
      <c r="A44" s="2">
        <v>43</v>
      </c>
      <c r="B44" s="3" t="s">
        <v>3065</v>
      </c>
      <c r="C44" s="3" t="s">
        <v>3066</v>
      </c>
      <c r="D44" s="3" t="s">
        <v>3067</v>
      </c>
      <c r="E44" s="3" t="s">
        <v>12</v>
      </c>
      <c r="F44" s="2">
        <v>1</v>
      </c>
      <c r="G44" s="4">
        <v>38.6</v>
      </c>
      <c r="H44" s="4">
        <f t="shared" si="0"/>
        <v>22.792914000000003</v>
      </c>
      <c r="I44" s="4">
        <f t="shared" si="1"/>
        <v>22.792914000000003</v>
      </c>
      <c r="J44" s="3" t="s">
        <v>24</v>
      </c>
      <c r="K44" s="3" t="s">
        <v>14</v>
      </c>
    </row>
    <row r="45" spans="1:11" x14ac:dyDescent="0.2">
      <c r="A45" s="2">
        <v>44</v>
      </c>
      <c r="B45" s="3" t="s">
        <v>3068</v>
      </c>
      <c r="C45" s="3" t="s">
        <v>3069</v>
      </c>
      <c r="D45" s="3" t="s">
        <v>3070</v>
      </c>
      <c r="E45" s="3" t="s">
        <v>12</v>
      </c>
      <c r="F45" s="2">
        <v>1</v>
      </c>
      <c r="G45" s="4">
        <v>30.79</v>
      </c>
      <c r="H45" s="4">
        <f t="shared" si="0"/>
        <v>18.181187099999999</v>
      </c>
      <c r="I45" s="4">
        <f t="shared" si="1"/>
        <v>18.181187099999999</v>
      </c>
      <c r="J45" s="3" t="s">
        <v>24</v>
      </c>
      <c r="K45" s="3" t="s">
        <v>14</v>
      </c>
    </row>
    <row r="46" spans="1:11" x14ac:dyDescent="0.2">
      <c r="A46" s="2">
        <v>45</v>
      </c>
      <c r="B46" s="3" t="s">
        <v>3071</v>
      </c>
      <c r="C46" s="3" t="s">
        <v>3072</v>
      </c>
      <c r="D46" s="3" t="s">
        <v>3073</v>
      </c>
      <c r="E46" s="3" t="s">
        <v>12</v>
      </c>
      <c r="F46" s="2">
        <v>2</v>
      </c>
      <c r="G46" s="4">
        <v>30.79</v>
      </c>
      <c r="H46" s="4">
        <f t="shared" si="0"/>
        <v>18.181187099999999</v>
      </c>
      <c r="I46" s="4">
        <f t="shared" si="1"/>
        <v>36.362374199999998</v>
      </c>
      <c r="J46" s="3" t="s">
        <v>24</v>
      </c>
      <c r="K46" s="3" t="s">
        <v>14</v>
      </c>
    </row>
    <row r="47" spans="1:11" x14ac:dyDescent="0.2">
      <c r="A47" s="2">
        <v>46</v>
      </c>
      <c r="B47" s="3" t="s">
        <v>3074</v>
      </c>
      <c r="C47" s="3" t="s">
        <v>3075</v>
      </c>
      <c r="D47" s="3" t="s">
        <v>3076</v>
      </c>
      <c r="E47" s="3" t="s">
        <v>12</v>
      </c>
      <c r="F47" s="2">
        <v>11</v>
      </c>
      <c r="G47" s="4">
        <v>52.3</v>
      </c>
      <c r="H47" s="4">
        <f t="shared" si="0"/>
        <v>30.882627000000003</v>
      </c>
      <c r="I47" s="4">
        <f t="shared" si="1"/>
        <v>339.70889700000004</v>
      </c>
      <c r="J47" s="3" t="s">
        <v>24</v>
      </c>
      <c r="K47" s="3" t="s">
        <v>14</v>
      </c>
    </row>
    <row r="48" spans="1:11" x14ac:dyDescent="0.2">
      <c r="A48" s="2">
        <v>47</v>
      </c>
      <c r="B48" s="3" t="s">
        <v>3077</v>
      </c>
      <c r="C48" s="3" t="s">
        <v>3078</v>
      </c>
      <c r="D48" s="3" t="s">
        <v>3079</v>
      </c>
      <c r="E48" s="3" t="s">
        <v>12</v>
      </c>
      <c r="F48" s="2">
        <v>1</v>
      </c>
      <c r="G48" s="4">
        <v>52.3</v>
      </c>
      <c r="H48" s="4">
        <f t="shared" si="0"/>
        <v>30.882627000000003</v>
      </c>
      <c r="I48" s="4">
        <f t="shared" si="1"/>
        <v>30.882627000000003</v>
      </c>
      <c r="J48" s="3" t="s">
        <v>24</v>
      </c>
      <c r="K48" s="3" t="s">
        <v>14</v>
      </c>
    </row>
    <row r="49" spans="1:11" x14ac:dyDescent="0.2">
      <c r="A49" s="2"/>
      <c r="B49" s="3" t="s">
        <v>213</v>
      </c>
      <c r="C49" s="2"/>
      <c r="D49" s="2"/>
      <c r="E49" s="2"/>
      <c r="F49" s="2">
        <f>SUM(F3:F48)</f>
        <v>149</v>
      </c>
      <c r="G49" s="4"/>
      <c r="H49" s="4"/>
      <c r="I49" s="4">
        <f>SUM(I3:I48)</f>
        <v>3823.0507413</v>
      </c>
      <c r="J49" s="2"/>
      <c r="K49" s="2"/>
    </row>
  </sheetData>
  <pageMargins left="0.7" right="0.7" top="0.75" bottom="0.75" header="0.3" footer="0.3"/>
  <pageSetup paperSize="9" orientation="landscape" horizontalDpi="0" verticalDpi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D6BC5-5600-3541-B489-FA418624F089}">
  <dimension ref="A1:K112"/>
  <sheetViews>
    <sheetView workbookViewId="0">
      <selection activeCell="H3" sqref="H3:H111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64.6640625" style="1" bestFit="1" customWidth="1"/>
    <col min="4" max="4" width="14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6065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3080</v>
      </c>
      <c r="C3" s="3" t="s">
        <v>3081</v>
      </c>
      <c r="D3" s="3" t="s">
        <v>3082</v>
      </c>
      <c r="E3" s="3" t="s">
        <v>12</v>
      </c>
      <c r="F3" s="2">
        <v>5</v>
      </c>
      <c r="G3" s="4">
        <v>31.06</v>
      </c>
      <c r="H3" s="4">
        <f>G3*0.9*0.9*0.9*0.9*0.9</f>
        <v>18.340619400000001</v>
      </c>
      <c r="I3" s="4">
        <f>F3*H3</f>
        <v>91.703097000000014</v>
      </c>
      <c r="J3" s="3" t="s">
        <v>13</v>
      </c>
      <c r="K3" s="3" t="s">
        <v>14</v>
      </c>
    </row>
    <row r="4" spans="1:11" x14ac:dyDescent="0.2">
      <c r="A4" s="2">
        <v>2</v>
      </c>
      <c r="B4" s="3" t="s">
        <v>3083</v>
      </c>
      <c r="C4" s="3" t="s">
        <v>3084</v>
      </c>
      <c r="D4" s="3" t="s">
        <v>3085</v>
      </c>
      <c r="E4" s="3" t="s">
        <v>12</v>
      </c>
      <c r="F4" s="2">
        <v>1</v>
      </c>
      <c r="G4" s="4">
        <v>30.26</v>
      </c>
      <c r="H4" s="4">
        <f t="shared" ref="H4:H67" si="0">G4*0.9*0.9*0.9*0.9*0.9</f>
        <v>17.868227400000006</v>
      </c>
      <c r="I4" s="4">
        <f t="shared" ref="I4:I67" si="1">F4*H4</f>
        <v>17.868227400000006</v>
      </c>
      <c r="J4" s="3" t="s">
        <v>13</v>
      </c>
      <c r="K4" s="3" t="s">
        <v>14</v>
      </c>
    </row>
    <row r="5" spans="1:11" x14ac:dyDescent="0.2">
      <c r="A5" s="2">
        <v>3</v>
      </c>
      <c r="B5" s="3" t="s">
        <v>3086</v>
      </c>
      <c r="C5" s="3" t="s">
        <v>3087</v>
      </c>
      <c r="D5" s="3" t="s">
        <v>3088</v>
      </c>
      <c r="E5" s="3" t="s">
        <v>12</v>
      </c>
      <c r="F5" s="2">
        <v>3</v>
      </c>
      <c r="G5" s="4">
        <v>30.26</v>
      </c>
      <c r="H5" s="4">
        <f t="shared" si="0"/>
        <v>17.868227400000006</v>
      </c>
      <c r="I5" s="4">
        <f t="shared" si="1"/>
        <v>53.604682200000013</v>
      </c>
      <c r="J5" s="3" t="s">
        <v>13</v>
      </c>
      <c r="K5" s="3" t="s">
        <v>14</v>
      </c>
    </row>
    <row r="6" spans="1:11" x14ac:dyDescent="0.2">
      <c r="A6" s="2">
        <v>4</v>
      </c>
      <c r="B6" s="3" t="s">
        <v>3089</v>
      </c>
      <c r="C6" s="3" t="s">
        <v>3090</v>
      </c>
      <c r="D6" s="3" t="s">
        <v>3091</v>
      </c>
      <c r="E6" s="3" t="s">
        <v>12</v>
      </c>
      <c r="F6" s="2">
        <v>5</v>
      </c>
      <c r="G6" s="4">
        <v>30.26</v>
      </c>
      <c r="H6" s="4">
        <f t="shared" si="0"/>
        <v>17.868227400000006</v>
      </c>
      <c r="I6" s="4">
        <f t="shared" si="1"/>
        <v>89.341137000000032</v>
      </c>
      <c r="J6" s="3" t="s">
        <v>13</v>
      </c>
      <c r="K6" s="3" t="s">
        <v>14</v>
      </c>
    </row>
    <row r="7" spans="1:11" x14ac:dyDescent="0.2">
      <c r="A7" s="2">
        <v>5</v>
      </c>
      <c r="B7" s="3" t="s">
        <v>3092</v>
      </c>
      <c r="C7" s="3" t="s">
        <v>3093</v>
      </c>
      <c r="D7" s="3" t="s">
        <v>3094</v>
      </c>
      <c r="E7" s="3" t="s">
        <v>12</v>
      </c>
      <c r="F7" s="2">
        <v>3</v>
      </c>
      <c r="G7" s="4">
        <v>30.26</v>
      </c>
      <c r="H7" s="4">
        <f t="shared" si="0"/>
        <v>17.868227400000006</v>
      </c>
      <c r="I7" s="4">
        <f t="shared" si="1"/>
        <v>53.604682200000013</v>
      </c>
      <c r="J7" s="3" t="s">
        <v>13</v>
      </c>
      <c r="K7" s="3" t="s">
        <v>14</v>
      </c>
    </row>
    <row r="8" spans="1:11" x14ac:dyDescent="0.2">
      <c r="A8" s="2">
        <v>6</v>
      </c>
      <c r="B8" s="3" t="s">
        <v>3095</v>
      </c>
      <c r="C8" s="3" t="s">
        <v>3096</v>
      </c>
      <c r="D8" s="3" t="s">
        <v>3097</v>
      </c>
      <c r="E8" s="3" t="s">
        <v>12</v>
      </c>
      <c r="F8" s="2">
        <v>2</v>
      </c>
      <c r="G8" s="4">
        <v>25.88</v>
      </c>
      <c r="H8" s="4">
        <f t="shared" si="0"/>
        <v>15.281881200000001</v>
      </c>
      <c r="I8" s="4">
        <f t="shared" si="1"/>
        <v>30.563762400000002</v>
      </c>
      <c r="J8" s="3" t="s">
        <v>24</v>
      </c>
      <c r="K8" s="3" t="s">
        <v>14</v>
      </c>
    </row>
    <row r="9" spans="1:11" x14ac:dyDescent="0.2">
      <c r="A9" s="2">
        <v>7</v>
      </c>
      <c r="B9" s="3" t="s">
        <v>3098</v>
      </c>
      <c r="C9" s="3" t="s">
        <v>3099</v>
      </c>
      <c r="D9" s="3" t="s">
        <v>3100</v>
      </c>
      <c r="E9" s="3" t="s">
        <v>12</v>
      </c>
      <c r="F9" s="2">
        <v>5</v>
      </c>
      <c r="G9" s="4">
        <v>25.88</v>
      </c>
      <c r="H9" s="4">
        <f t="shared" si="0"/>
        <v>15.281881200000001</v>
      </c>
      <c r="I9" s="4">
        <f t="shared" si="1"/>
        <v>76.409406000000004</v>
      </c>
      <c r="J9" s="3" t="s">
        <v>24</v>
      </c>
      <c r="K9" s="3" t="s">
        <v>14</v>
      </c>
    </row>
    <row r="10" spans="1:11" x14ac:dyDescent="0.2">
      <c r="A10" s="2">
        <v>8</v>
      </c>
      <c r="B10" s="3" t="s">
        <v>3101</v>
      </c>
      <c r="C10" s="3" t="s">
        <v>3102</v>
      </c>
      <c r="D10" s="3" t="s">
        <v>3103</v>
      </c>
      <c r="E10" s="3" t="s">
        <v>12</v>
      </c>
      <c r="F10" s="2">
        <v>2</v>
      </c>
      <c r="G10" s="4">
        <v>29.46</v>
      </c>
      <c r="H10" s="4">
        <f t="shared" si="0"/>
        <v>17.395835400000003</v>
      </c>
      <c r="I10" s="4">
        <f t="shared" si="1"/>
        <v>34.791670800000006</v>
      </c>
      <c r="J10" s="3" t="s">
        <v>13</v>
      </c>
      <c r="K10" s="3" t="s">
        <v>14</v>
      </c>
    </row>
    <row r="11" spans="1:11" x14ac:dyDescent="0.2">
      <c r="A11" s="2">
        <v>9</v>
      </c>
      <c r="B11" s="3" t="s">
        <v>3104</v>
      </c>
      <c r="C11" s="3" t="s">
        <v>3105</v>
      </c>
      <c r="D11" s="3" t="s">
        <v>3106</v>
      </c>
      <c r="E11" s="3" t="s">
        <v>12</v>
      </c>
      <c r="F11" s="2">
        <v>2</v>
      </c>
      <c r="G11" s="4">
        <v>30.75</v>
      </c>
      <c r="H11" s="4">
        <f t="shared" si="0"/>
        <v>18.157567500000003</v>
      </c>
      <c r="I11" s="4">
        <f t="shared" si="1"/>
        <v>36.315135000000005</v>
      </c>
      <c r="J11" s="3" t="s">
        <v>24</v>
      </c>
      <c r="K11" s="3" t="s">
        <v>14</v>
      </c>
    </row>
    <row r="12" spans="1:11" x14ac:dyDescent="0.2">
      <c r="A12" s="2">
        <v>10</v>
      </c>
      <c r="B12" s="3" t="s">
        <v>3107</v>
      </c>
      <c r="C12" s="3" t="s">
        <v>3108</v>
      </c>
      <c r="D12" s="3" t="s">
        <v>3109</v>
      </c>
      <c r="E12" s="3" t="s">
        <v>12</v>
      </c>
      <c r="F12" s="2">
        <v>1</v>
      </c>
      <c r="G12" s="4">
        <v>25.88</v>
      </c>
      <c r="H12" s="4">
        <f t="shared" si="0"/>
        <v>15.281881200000001</v>
      </c>
      <c r="I12" s="4">
        <f t="shared" si="1"/>
        <v>15.281881200000001</v>
      </c>
      <c r="J12" s="3" t="s">
        <v>24</v>
      </c>
      <c r="K12" s="3" t="s">
        <v>14</v>
      </c>
    </row>
    <row r="13" spans="1:11" x14ac:dyDescent="0.2">
      <c r="A13" s="2">
        <v>11</v>
      </c>
      <c r="B13" s="3" t="s">
        <v>3110</v>
      </c>
      <c r="C13" s="3" t="s">
        <v>3111</v>
      </c>
      <c r="D13" s="3" t="s">
        <v>3112</v>
      </c>
      <c r="E13" s="3" t="s">
        <v>12</v>
      </c>
      <c r="F13" s="2">
        <v>1</v>
      </c>
      <c r="G13" s="4">
        <v>30</v>
      </c>
      <c r="H13" s="4">
        <f t="shared" si="0"/>
        <v>17.714700000000001</v>
      </c>
      <c r="I13" s="4">
        <f t="shared" si="1"/>
        <v>17.714700000000001</v>
      </c>
      <c r="J13" s="3" t="s">
        <v>13</v>
      </c>
      <c r="K13" s="3" t="s">
        <v>14</v>
      </c>
    </row>
    <row r="14" spans="1:11" x14ac:dyDescent="0.2">
      <c r="A14" s="2">
        <v>12</v>
      </c>
      <c r="B14" s="3" t="s">
        <v>3113</v>
      </c>
      <c r="C14" s="3" t="s">
        <v>3114</v>
      </c>
      <c r="D14" s="3" t="s">
        <v>3115</v>
      </c>
      <c r="E14" s="3" t="s">
        <v>12</v>
      </c>
      <c r="F14" s="2">
        <v>5</v>
      </c>
      <c r="G14" s="4">
        <v>30</v>
      </c>
      <c r="H14" s="4">
        <f t="shared" si="0"/>
        <v>17.714700000000001</v>
      </c>
      <c r="I14" s="4">
        <f t="shared" si="1"/>
        <v>88.573499999999996</v>
      </c>
      <c r="J14" s="3" t="s">
        <v>24</v>
      </c>
      <c r="K14" s="3" t="s">
        <v>14</v>
      </c>
    </row>
    <row r="15" spans="1:11" x14ac:dyDescent="0.2">
      <c r="A15" s="2">
        <v>13</v>
      </c>
      <c r="B15" s="3" t="s">
        <v>3116</v>
      </c>
      <c r="C15" s="3" t="s">
        <v>3117</v>
      </c>
      <c r="D15" s="3" t="s">
        <v>3118</v>
      </c>
      <c r="E15" s="3" t="s">
        <v>12</v>
      </c>
      <c r="F15" s="2">
        <v>1</v>
      </c>
      <c r="G15" s="4">
        <v>27.34</v>
      </c>
      <c r="H15" s="4">
        <f t="shared" si="0"/>
        <v>16.143996600000005</v>
      </c>
      <c r="I15" s="4">
        <f t="shared" si="1"/>
        <v>16.143996600000005</v>
      </c>
      <c r="J15" s="3" t="s">
        <v>13</v>
      </c>
      <c r="K15" s="3" t="s">
        <v>14</v>
      </c>
    </row>
    <row r="16" spans="1:11" x14ac:dyDescent="0.2">
      <c r="A16" s="2">
        <v>14</v>
      </c>
      <c r="B16" s="3" t="s">
        <v>3119</v>
      </c>
      <c r="C16" s="3" t="s">
        <v>3120</v>
      </c>
      <c r="D16" s="3" t="s">
        <v>3121</v>
      </c>
      <c r="E16" s="3" t="s">
        <v>12</v>
      </c>
      <c r="F16" s="2">
        <v>4</v>
      </c>
      <c r="G16" s="4">
        <v>27.34</v>
      </c>
      <c r="H16" s="4">
        <f t="shared" si="0"/>
        <v>16.143996600000005</v>
      </c>
      <c r="I16" s="4">
        <f t="shared" si="1"/>
        <v>64.575986400000019</v>
      </c>
      <c r="J16" s="3" t="s">
        <v>13</v>
      </c>
      <c r="K16" s="3" t="s">
        <v>14</v>
      </c>
    </row>
    <row r="17" spans="1:11" x14ac:dyDescent="0.2">
      <c r="A17" s="2">
        <v>15</v>
      </c>
      <c r="B17" s="3" t="s">
        <v>3122</v>
      </c>
      <c r="C17" s="3" t="s">
        <v>3123</v>
      </c>
      <c r="D17" s="3" t="s">
        <v>3124</v>
      </c>
      <c r="E17" s="3" t="s">
        <v>12</v>
      </c>
      <c r="F17" s="2">
        <v>1</v>
      </c>
      <c r="G17" s="4">
        <v>29.46</v>
      </c>
      <c r="H17" s="4">
        <f t="shared" si="0"/>
        <v>17.395835400000003</v>
      </c>
      <c r="I17" s="4">
        <f t="shared" si="1"/>
        <v>17.395835400000003</v>
      </c>
      <c r="J17" s="3" t="s">
        <v>13</v>
      </c>
      <c r="K17" s="3" t="s">
        <v>14</v>
      </c>
    </row>
    <row r="18" spans="1:11" x14ac:dyDescent="0.2">
      <c r="A18" s="2">
        <v>16</v>
      </c>
      <c r="B18" s="3" t="s">
        <v>3125</v>
      </c>
      <c r="C18" s="3" t="s">
        <v>3126</v>
      </c>
      <c r="D18" s="3" t="s">
        <v>3127</v>
      </c>
      <c r="E18" s="3" t="s">
        <v>12</v>
      </c>
      <c r="F18" s="2">
        <v>2</v>
      </c>
      <c r="G18" s="4">
        <v>29.46</v>
      </c>
      <c r="H18" s="4">
        <f t="shared" si="0"/>
        <v>17.395835400000003</v>
      </c>
      <c r="I18" s="4">
        <f t="shared" si="1"/>
        <v>34.791670800000006</v>
      </c>
      <c r="J18" s="3" t="s">
        <v>13</v>
      </c>
      <c r="K18" s="3" t="s">
        <v>14</v>
      </c>
    </row>
    <row r="19" spans="1:11" x14ac:dyDescent="0.2">
      <c r="A19" s="2">
        <v>17</v>
      </c>
      <c r="B19" s="3" t="s">
        <v>3128</v>
      </c>
      <c r="C19" s="3" t="s">
        <v>3129</v>
      </c>
      <c r="D19" s="3" t="s">
        <v>3130</v>
      </c>
      <c r="E19" s="3" t="s">
        <v>12</v>
      </c>
      <c r="F19" s="2">
        <v>1</v>
      </c>
      <c r="G19" s="4">
        <v>29.46</v>
      </c>
      <c r="H19" s="4">
        <f t="shared" si="0"/>
        <v>17.395835400000003</v>
      </c>
      <c r="I19" s="4">
        <f t="shared" si="1"/>
        <v>17.395835400000003</v>
      </c>
      <c r="J19" s="3" t="s">
        <v>13</v>
      </c>
      <c r="K19" s="3" t="s">
        <v>14</v>
      </c>
    </row>
    <row r="20" spans="1:11" x14ac:dyDescent="0.2">
      <c r="A20" s="2">
        <v>18</v>
      </c>
      <c r="B20" s="3" t="s">
        <v>3131</v>
      </c>
      <c r="C20" s="3" t="s">
        <v>3132</v>
      </c>
      <c r="D20" s="3" t="s">
        <v>3133</v>
      </c>
      <c r="E20" s="3" t="s">
        <v>12</v>
      </c>
      <c r="F20" s="2">
        <v>1</v>
      </c>
      <c r="G20" s="4">
        <v>29.46</v>
      </c>
      <c r="H20" s="4">
        <f t="shared" si="0"/>
        <v>17.395835400000003</v>
      </c>
      <c r="I20" s="4">
        <f t="shared" si="1"/>
        <v>17.395835400000003</v>
      </c>
      <c r="J20" s="3" t="s">
        <v>13</v>
      </c>
      <c r="K20" s="3" t="s">
        <v>14</v>
      </c>
    </row>
    <row r="21" spans="1:11" x14ac:dyDescent="0.2">
      <c r="A21" s="2">
        <v>19</v>
      </c>
      <c r="B21" s="3" t="s">
        <v>3134</v>
      </c>
      <c r="C21" s="3" t="s">
        <v>3135</v>
      </c>
      <c r="D21" s="3" t="s">
        <v>3136</v>
      </c>
      <c r="E21" s="3" t="s">
        <v>12</v>
      </c>
      <c r="F21" s="2">
        <v>1</v>
      </c>
      <c r="G21" s="4">
        <v>30</v>
      </c>
      <c r="H21" s="4">
        <f t="shared" si="0"/>
        <v>17.714700000000001</v>
      </c>
      <c r="I21" s="4">
        <f t="shared" si="1"/>
        <v>17.714700000000001</v>
      </c>
      <c r="J21" s="3" t="s">
        <v>24</v>
      </c>
      <c r="K21" s="3" t="s">
        <v>14</v>
      </c>
    </row>
    <row r="22" spans="1:11" x14ac:dyDescent="0.2">
      <c r="A22" s="2">
        <v>20</v>
      </c>
      <c r="B22" s="3" t="s">
        <v>3137</v>
      </c>
      <c r="C22" s="3" t="s">
        <v>3138</v>
      </c>
      <c r="D22" s="3" t="s">
        <v>3139</v>
      </c>
      <c r="E22" s="3" t="s">
        <v>12</v>
      </c>
      <c r="F22" s="2">
        <v>1</v>
      </c>
      <c r="G22" s="4">
        <v>25.88</v>
      </c>
      <c r="H22" s="4">
        <f t="shared" si="0"/>
        <v>15.281881200000001</v>
      </c>
      <c r="I22" s="4">
        <f t="shared" si="1"/>
        <v>15.281881200000001</v>
      </c>
      <c r="J22" s="3" t="s">
        <v>24</v>
      </c>
      <c r="K22" s="3" t="s">
        <v>14</v>
      </c>
    </row>
    <row r="23" spans="1:11" x14ac:dyDescent="0.2">
      <c r="A23" s="2">
        <v>21</v>
      </c>
      <c r="B23" s="3" t="s">
        <v>3140</v>
      </c>
      <c r="C23" s="3" t="s">
        <v>3141</v>
      </c>
      <c r="D23" s="3" t="s">
        <v>3142</v>
      </c>
      <c r="E23" s="3" t="s">
        <v>12</v>
      </c>
      <c r="F23" s="2">
        <v>2</v>
      </c>
      <c r="G23" s="4">
        <v>30.75</v>
      </c>
      <c r="H23" s="4">
        <f t="shared" si="0"/>
        <v>18.157567500000003</v>
      </c>
      <c r="I23" s="4">
        <f t="shared" si="1"/>
        <v>36.315135000000005</v>
      </c>
      <c r="J23" s="3" t="s">
        <v>24</v>
      </c>
      <c r="K23" s="3" t="s">
        <v>14</v>
      </c>
    </row>
    <row r="24" spans="1:11" x14ac:dyDescent="0.2">
      <c r="A24" s="2">
        <v>22</v>
      </c>
      <c r="B24" s="3" t="s">
        <v>3143</v>
      </c>
      <c r="C24" s="3" t="s">
        <v>3144</v>
      </c>
      <c r="D24" s="3" t="s">
        <v>3145</v>
      </c>
      <c r="E24" s="3" t="s">
        <v>12</v>
      </c>
      <c r="F24" s="2">
        <v>1</v>
      </c>
      <c r="G24" s="4">
        <v>30.75</v>
      </c>
      <c r="H24" s="4">
        <f t="shared" si="0"/>
        <v>18.157567500000003</v>
      </c>
      <c r="I24" s="4">
        <f t="shared" si="1"/>
        <v>18.157567500000003</v>
      </c>
      <c r="J24" s="3" t="s">
        <v>24</v>
      </c>
      <c r="K24" s="3" t="s">
        <v>14</v>
      </c>
    </row>
    <row r="25" spans="1:11" x14ac:dyDescent="0.2">
      <c r="A25" s="2">
        <v>23</v>
      </c>
      <c r="B25" s="3" t="s">
        <v>3146</v>
      </c>
      <c r="C25" s="3" t="s">
        <v>3147</v>
      </c>
      <c r="D25" s="3" t="s">
        <v>3148</v>
      </c>
      <c r="E25" s="3" t="s">
        <v>12</v>
      </c>
      <c r="F25" s="2">
        <v>5</v>
      </c>
      <c r="G25" s="4">
        <v>25.88</v>
      </c>
      <c r="H25" s="4">
        <f t="shared" si="0"/>
        <v>15.281881200000001</v>
      </c>
      <c r="I25" s="4">
        <f t="shared" si="1"/>
        <v>76.409406000000004</v>
      </c>
      <c r="J25" s="3" t="s">
        <v>24</v>
      </c>
      <c r="K25" s="3" t="s">
        <v>14</v>
      </c>
    </row>
    <row r="26" spans="1:11" x14ac:dyDescent="0.2">
      <c r="A26" s="2">
        <v>24</v>
      </c>
      <c r="B26" s="3" t="s">
        <v>3149</v>
      </c>
      <c r="C26" s="3" t="s">
        <v>3150</v>
      </c>
      <c r="D26" s="3" t="s">
        <v>3151</v>
      </c>
      <c r="E26" s="3" t="s">
        <v>12</v>
      </c>
      <c r="F26" s="2">
        <v>3</v>
      </c>
      <c r="G26" s="4">
        <v>25.88</v>
      </c>
      <c r="H26" s="4">
        <f t="shared" si="0"/>
        <v>15.281881200000001</v>
      </c>
      <c r="I26" s="4">
        <f t="shared" si="1"/>
        <v>45.845643600000002</v>
      </c>
      <c r="J26" s="3" t="s">
        <v>24</v>
      </c>
      <c r="K26" s="3" t="s">
        <v>14</v>
      </c>
    </row>
    <row r="27" spans="1:11" x14ac:dyDescent="0.2">
      <c r="A27" s="2">
        <v>25</v>
      </c>
      <c r="B27" s="3" t="s">
        <v>3152</v>
      </c>
      <c r="C27" s="3" t="s">
        <v>3153</v>
      </c>
      <c r="D27" s="3" t="s">
        <v>3154</v>
      </c>
      <c r="E27" s="3" t="s">
        <v>12</v>
      </c>
      <c r="F27" s="2">
        <v>1</v>
      </c>
      <c r="G27" s="4">
        <v>30.75</v>
      </c>
      <c r="H27" s="4">
        <f t="shared" si="0"/>
        <v>18.157567500000003</v>
      </c>
      <c r="I27" s="4">
        <f t="shared" si="1"/>
        <v>18.157567500000003</v>
      </c>
      <c r="J27" s="3" t="s">
        <v>24</v>
      </c>
      <c r="K27" s="3" t="s">
        <v>14</v>
      </c>
    </row>
    <row r="28" spans="1:11" x14ac:dyDescent="0.2">
      <c r="A28" s="2">
        <v>26</v>
      </c>
      <c r="B28" s="3" t="s">
        <v>3155</v>
      </c>
      <c r="C28" s="3" t="s">
        <v>3156</v>
      </c>
      <c r="D28" s="3" t="s">
        <v>3157</v>
      </c>
      <c r="E28" s="3" t="s">
        <v>12</v>
      </c>
      <c r="F28" s="2">
        <v>2</v>
      </c>
      <c r="G28" s="4">
        <v>30.26</v>
      </c>
      <c r="H28" s="4">
        <f t="shared" si="0"/>
        <v>17.868227400000006</v>
      </c>
      <c r="I28" s="4">
        <f t="shared" si="1"/>
        <v>35.736454800000011</v>
      </c>
      <c r="J28" s="3" t="s">
        <v>13</v>
      </c>
      <c r="K28" s="3" t="s">
        <v>14</v>
      </c>
    </row>
    <row r="29" spans="1:11" x14ac:dyDescent="0.2">
      <c r="A29" s="2">
        <v>27</v>
      </c>
      <c r="B29" s="3" t="s">
        <v>3158</v>
      </c>
      <c r="C29" s="3" t="s">
        <v>3159</v>
      </c>
      <c r="D29" s="3" t="s">
        <v>3160</v>
      </c>
      <c r="E29" s="3" t="s">
        <v>12</v>
      </c>
      <c r="F29" s="2">
        <v>2</v>
      </c>
      <c r="G29" s="4">
        <v>36.340000000000003</v>
      </c>
      <c r="H29" s="4">
        <f t="shared" si="0"/>
        <v>21.458406600000007</v>
      </c>
      <c r="I29" s="4">
        <f t="shared" si="1"/>
        <v>42.916813200000014</v>
      </c>
      <c r="J29" s="3" t="s">
        <v>13</v>
      </c>
      <c r="K29" s="3" t="s">
        <v>14</v>
      </c>
    </row>
    <row r="30" spans="1:11" x14ac:dyDescent="0.2">
      <c r="A30" s="2">
        <v>28</v>
      </c>
      <c r="B30" s="3" t="s">
        <v>3161</v>
      </c>
      <c r="C30" s="3" t="s">
        <v>3162</v>
      </c>
      <c r="D30" s="3" t="s">
        <v>3163</v>
      </c>
      <c r="E30" s="3" t="s">
        <v>12</v>
      </c>
      <c r="F30" s="2">
        <v>2</v>
      </c>
      <c r="G30" s="4">
        <v>36.340000000000003</v>
      </c>
      <c r="H30" s="4">
        <f t="shared" si="0"/>
        <v>21.458406600000007</v>
      </c>
      <c r="I30" s="4">
        <f t="shared" si="1"/>
        <v>42.916813200000014</v>
      </c>
      <c r="J30" s="3" t="s">
        <v>13</v>
      </c>
      <c r="K30" s="3" t="s">
        <v>14</v>
      </c>
    </row>
    <row r="31" spans="1:11" x14ac:dyDescent="0.2">
      <c r="A31" s="2">
        <v>29</v>
      </c>
      <c r="B31" s="3" t="s">
        <v>3164</v>
      </c>
      <c r="C31" s="3" t="s">
        <v>3165</v>
      </c>
      <c r="D31" s="3" t="s">
        <v>3166</v>
      </c>
      <c r="E31" s="3" t="s">
        <v>12</v>
      </c>
      <c r="F31" s="2">
        <v>2</v>
      </c>
      <c r="G31" s="4">
        <v>36.340000000000003</v>
      </c>
      <c r="H31" s="4">
        <f t="shared" si="0"/>
        <v>21.458406600000007</v>
      </c>
      <c r="I31" s="4">
        <f t="shared" si="1"/>
        <v>42.916813200000014</v>
      </c>
      <c r="J31" s="3" t="s">
        <v>13</v>
      </c>
      <c r="K31" s="3" t="s">
        <v>14</v>
      </c>
    </row>
    <row r="32" spans="1:11" x14ac:dyDescent="0.2">
      <c r="A32" s="2">
        <v>30</v>
      </c>
      <c r="B32" s="3" t="s">
        <v>3167</v>
      </c>
      <c r="C32" s="3" t="s">
        <v>3168</v>
      </c>
      <c r="D32" s="3" t="s">
        <v>3169</v>
      </c>
      <c r="E32" s="3" t="s">
        <v>12</v>
      </c>
      <c r="F32" s="2">
        <v>2</v>
      </c>
      <c r="G32" s="4">
        <v>36.340000000000003</v>
      </c>
      <c r="H32" s="4">
        <f t="shared" si="0"/>
        <v>21.458406600000007</v>
      </c>
      <c r="I32" s="4">
        <f t="shared" si="1"/>
        <v>42.916813200000014</v>
      </c>
      <c r="J32" s="3" t="s">
        <v>13</v>
      </c>
      <c r="K32" s="3" t="s">
        <v>14</v>
      </c>
    </row>
    <row r="33" spans="1:11" x14ac:dyDescent="0.2">
      <c r="A33" s="2">
        <v>31</v>
      </c>
      <c r="B33" s="3" t="s">
        <v>3170</v>
      </c>
      <c r="C33" s="3" t="s">
        <v>3171</v>
      </c>
      <c r="D33" s="3" t="s">
        <v>3172</v>
      </c>
      <c r="E33" s="3" t="s">
        <v>12</v>
      </c>
      <c r="F33" s="2">
        <v>1</v>
      </c>
      <c r="G33" s="4">
        <v>0.13</v>
      </c>
      <c r="H33" s="4">
        <f t="shared" si="0"/>
        <v>7.6763700000000004E-2</v>
      </c>
      <c r="I33" s="4">
        <f t="shared" si="1"/>
        <v>7.6763700000000004E-2</v>
      </c>
      <c r="J33" s="3" t="s">
        <v>13</v>
      </c>
      <c r="K33" s="3" t="s">
        <v>14</v>
      </c>
    </row>
    <row r="34" spans="1:11" x14ac:dyDescent="0.2">
      <c r="A34" s="2">
        <v>32</v>
      </c>
      <c r="B34" s="3" t="s">
        <v>3173</v>
      </c>
      <c r="C34" s="3" t="s">
        <v>3174</v>
      </c>
      <c r="D34" s="3" t="s">
        <v>3175</v>
      </c>
      <c r="E34" s="3" t="s">
        <v>12</v>
      </c>
      <c r="F34" s="2">
        <v>1</v>
      </c>
      <c r="G34" s="4">
        <v>62.54</v>
      </c>
      <c r="H34" s="4">
        <f t="shared" si="0"/>
        <v>36.929244600000004</v>
      </c>
      <c r="I34" s="4">
        <f t="shared" si="1"/>
        <v>36.929244600000004</v>
      </c>
      <c r="J34" s="3" t="s">
        <v>13</v>
      </c>
      <c r="K34" s="3" t="s">
        <v>14</v>
      </c>
    </row>
    <row r="35" spans="1:11" x14ac:dyDescent="0.2">
      <c r="A35" s="2">
        <v>33</v>
      </c>
      <c r="B35" s="3" t="s">
        <v>3176</v>
      </c>
      <c r="C35" s="3" t="s">
        <v>3177</v>
      </c>
      <c r="D35" s="3" t="s">
        <v>3178</v>
      </c>
      <c r="E35" s="3" t="s">
        <v>12</v>
      </c>
      <c r="F35" s="2">
        <v>3</v>
      </c>
      <c r="G35" s="4">
        <v>25.88</v>
      </c>
      <c r="H35" s="4">
        <f t="shared" si="0"/>
        <v>15.281881200000001</v>
      </c>
      <c r="I35" s="4">
        <f t="shared" si="1"/>
        <v>45.845643600000002</v>
      </c>
      <c r="J35" s="3" t="s">
        <v>24</v>
      </c>
      <c r="K35" s="3" t="s">
        <v>14</v>
      </c>
    </row>
    <row r="36" spans="1:11" x14ac:dyDescent="0.2">
      <c r="A36" s="2">
        <v>34</v>
      </c>
      <c r="B36" s="3" t="s">
        <v>3179</v>
      </c>
      <c r="C36" s="3" t="s">
        <v>3180</v>
      </c>
      <c r="D36" s="3" t="s">
        <v>3181</v>
      </c>
      <c r="E36" s="3" t="s">
        <v>12</v>
      </c>
      <c r="F36" s="2">
        <v>1</v>
      </c>
      <c r="G36" s="4">
        <v>25.88</v>
      </c>
      <c r="H36" s="4">
        <f t="shared" si="0"/>
        <v>15.281881200000001</v>
      </c>
      <c r="I36" s="4">
        <f t="shared" si="1"/>
        <v>15.281881200000001</v>
      </c>
      <c r="J36" s="3" t="s">
        <v>24</v>
      </c>
      <c r="K36" s="3" t="s">
        <v>14</v>
      </c>
    </row>
    <row r="37" spans="1:11" x14ac:dyDescent="0.2">
      <c r="A37" s="2">
        <v>35</v>
      </c>
      <c r="B37" s="3" t="s">
        <v>3182</v>
      </c>
      <c r="C37" s="3" t="s">
        <v>3183</v>
      </c>
      <c r="D37" s="3" t="s">
        <v>3184</v>
      </c>
      <c r="E37" s="3" t="s">
        <v>12</v>
      </c>
      <c r="F37" s="2">
        <v>2</v>
      </c>
      <c r="G37" s="4">
        <v>25.88</v>
      </c>
      <c r="H37" s="4">
        <f t="shared" si="0"/>
        <v>15.281881200000001</v>
      </c>
      <c r="I37" s="4">
        <f t="shared" si="1"/>
        <v>30.563762400000002</v>
      </c>
      <c r="J37" s="3" t="s">
        <v>24</v>
      </c>
      <c r="K37" s="3" t="s">
        <v>14</v>
      </c>
    </row>
    <row r="38" spans="1:11" x14ac:dyDescent="0.2">
      <c r="A38" s="2">
        <v>36</v>
      </c>
      <c r="B38" s="3" t="s">
        <v>3185</v>
      </c>
      <c r="C38" s="3" t="s">
        <v>3186</v>
      </c>
      <c r="D38" s="3" t="s">
        <v>3187</v>
      </c>
      <c r="E38" s="3" t="s">
        <v>12</v>
      </c>
      <c r="F38" s="2">
        <v>1</v>
      </c>
      <c r="G38" s="4">
        <v>43.23</v>
      </c>
      <c r="H38" s="4">
        <f t="shared" si="0"/>
        <v>25.526882700000002</v>
      </c>
      <c r="I38" s="4">
        <f t="shared" si="1"/>
        <v>25.526882700000002</v>
      </c>
      <c r="J38" s="3" t="s">
        <v>188</v>
      </c>
      <c r="K38" s="3" t="s">
        <v>14</v>
      </c>
    </row>
    <row r="39" spans="1:11" x14ac:dyDescent="0.2">
      <c r="A39" s="2">
        <v>37</v>
      </c>
      <c r="B39" s="3" t="s">
        <v>3188</v>
      </c>
      <c r="C39" s="3" t="s">
        <v>3189</v>
      </c>
      <c r="D39" s="3" t="s">
        <v>3190</v>
      </c>
      <c r="E39" s="3" t="s">
        <v>12</v>
      </c>
      <c r="F39" s="2">
        <v>1</v>
      </c>
      <c r="G39" s="4">
        <v>43.23</v>
      </c>
      <c r="H39" s="4">
        <f t="shared" si="0"/>
        <v>25.526882700000002</v>
      </c>
      <c r="I39" s="4">
        <f t="shared" si="1"/>
        <v>25.526882700000002</v>
      </c>
      <c r="J39" s="3" t="s">
        <v>188</v>
      </c>
      <c r="K39" s="3" t="s">
        <v>14</v>
      </c>
    </row>
    <row r="40" spans="1:11" x14ac:dyDescent="0.2">
      <c r="A40" s="2">
        <v>38</v>
      </c>
      <c r="B40" s="3" t="s">
        <v>3191</v>
      </c>
      <c r="C40" s="3" t="s">
        <v>3192</v>
      </c>
      <c r="D40" s="3" t="s">
        <v>3193</v>
      </c>
      <c r="E40" s="3" t="s">
        <v>12</v>
      </c>
      <c r="F40" s="2">
        <v>1</v>
      </c>
      <c r="G40" s="4">
        <v>43.23</v>
      </c>
      <c r="H40" s="4">
        <f t="shared" si="0"/>
        <v>25.526882700000002</v>
      </c>
      <c r="I40" s="4">
        <f t="shared" si="1"/>
        <v>25.526882700000002</v>
      </c>
      <c r="J40" s="3" t="s">
        <v>188</v>
      </c>
      <c r="K40" s="3" t="s">
        <v>14</v>
      </c>
    </row>
    <row r="41" spans="1:11" x14ac:dyDescent="0.2">
      <c r="A41" s="2">
        <v>39</v>
      </c>
      <c r="B41" s="3" t="s">
        <v>3194</v>
      </c>
      <c r="C41" s="3" t="s">
        <v>3195</v>
      </c>
      <c r="D41" s="3" t="s">
        <v>3196</v>
      </c>
      <c r="E41" s="3" t="s">
        <v>12</v>
      </c>
      <c r="F41" s="2">
        <v>2</v>
      </c>
      <c r="G41" s="4">
        <v>43.23</v>
      </c>
      <c r="H41" s="4">
        <f t="shared" si="0"/>
        <v>25.526882700000002</v>
      </c>
      <c r="I41" s="4">
        <f t="shared" si="1"/>
        <v>51.053765400000003</v>
      </c>
      <c r="J41" s="3" t="s">
        <v>188</v>
      </c>
      <c r="K41" s="3" t="s">
        <v>14</v>
      </c>
    </row>
    <row r="42" spans="1:11" x14ac:dyDescent="0.2">
      <c r="A42" s="2">
        <v>40</v>
      </c>
      <c r="B42" s="3" t="s">
        <v>3197</v>
      </c>
      <c r="C42" s="3" t="s">
        <v>3198</v>
      </c>
      <c r="D42" s="3" t="s">
        <v>3199</v>
      </c>
      <c r="E42" s="3" t="s">
        <v>12</v>
      </c>
      <c r="F42" s="2">
        <v>2</v>
      </c>
      <c r="G42" s="4">
        <v>43.23</v>
      </c>
      <c r="H42" s="4">
        <f t="shared" si="0"/>
        <v>25.526882700000002</v>
      </c>
      <c r="I42" s="4">
        <f t="shared" si="1"/>
        <v>51.053765400000003</v>
      </c>
      <c r="J42" s="3" t="s">
        <v>188</v>
      </c>
      <c r="K42" s="3" t="s">
        <v>14</v>
      </c>
    </row>
    <row r="43" spans="1:11" x14ac:dyDescent="0.2">
      <c r="A43" s="2">
        <v>41</v>
      </c>
      <c r="B43" s="3" t="s">
        <v>3200</v>
      </c>
      <c r="C43" s="3" t="s">
        <v>3201</v>
      </c>
      <c r="D43" s="3" t="s">
        <v>3202</v>
      </c>
      <c r="E43" s="3" t="s">
        <v>12</v>
      </c>
      <c r="F43" s="2">
        <v>1</v>
      </c>
      <c r="G43" s="4">
        <v>43.23</v>
      </c>
      <c r="H43" s="4">
        <f t="shared" si="0"/>
        <v>25.526882700000002</v>
      </c>
      <c r="I43" s="4">
        <f t="shared" si="1"/>
        <v>25.526882700000002</v>
      </c>
      <c r="J43" s="3" t="s">
        <v>188</v>
      </c>
      <c r="K43" s="3" t="s">
        <v>14</v>
      </c>
    </row>
    <row r="44" spans="1:11" x14ac:dyDescent="0.2">
      <c r="A44" s="2">
        <v>42</v>
      </c>
      <c r="B44" s="3" t="s">
        <v>3203</v>
      </c>
      <c r="C44" s="3" t="s">
        <v>3204</v>
      </c>
      <c r="D44" s="3" t="s">
        <v>3205</v>
      </c>
      <c r="E44" s="3" t="s">
        <v>12</v>
      </c>
      <c r="F44" s="2">
        <v>1</v>
      </c>
      <c r="G44" s="4">
        <v>43.23</v>
      </c>
      <c r="H44" s="4">
        <f t="shared" si="0"/>
        <v>25.526882700000002</v>
      </c>
      <c r="I44" s="4">
        <f t="shared" si="1"/>
        <v>25.526882700000002</v>
      </c>
      <c r="J44" s="3" t="s">
        <v>188</v>
      </c>
      <c r="K44" s="3" t="s">
        <v>14</v>
      </c>
    </row>
    <row r="45" spans="1:11" x14ac:dyDescent="0.2">
      <c r="A45" s="2">
        <v>43</v>
      </c>
      <c r="B45" s="3" t="s">
        <v>3206</v>
      </c>
      <c r="C45" s="3" t="s">
        <v>3207</v>
      </c>
      <c r="D45" s="3" t="s">
        <v>3208</v>
      </c>
      <c r="E45" s="3" t="s">
        <v>12</v>
      </c>
      <c r="F45" s="2">
        <v>3</v>
      </c>
      <c r="G45" s="4">
        <v>43.23</v>
      </c>
      <c r="H45" s="4">
        <f t="shared" si="0"/>
        <v>25.526882700000002</v>
      </c>
      <c r="I45" s="4">
        <f t="shared" si="1"/>
        <v>76.580648100000005</v>
      </c>
      <c r="J45" s="3" t="s">
        <v>188</v>
      </c>
      <c r="K45" s="3" t="s">
        <v>14</v>
      </c>
    </row>
    <row r="46" spans="1:11" x14ac:dyDescent="0.2">
      <c r="A46" s="2">
        <v>44</v>
      </c>
      <c r="B46" s="3" t="s">
        <v>3209</v>
      </c>
      <c r="C46" s="3" t="s">
        <v>3210</v>
      </c>
      <c r="D46" s="3" t="s">
        <v>3211</v>
      </c>
      <c r="E46" s="3" t="s">
        <v>12</v>
      </c>
      <c r="F46" s="2">
        <v>1</v>
      </c>
      <c r="G46" s="4">
        <v>43.23</v>
      </c>
      <c r="H46" s="4">
        <f t="shared" si="0"/>
        <v>25.526882700000002</v>
      </c>
      <c r="I46" s="4">
        <f t="shared" si="1"/>
        <v>25.526882700000002</v>
      </c>
      <c r="J46" s="3" t="s">
        <v>188</v>
      </c>
      <c r="K46" s="3" t="s">
        <v>14</v>
      </c>
    </row>
    <row r="47" spans="1:11" x14ac:dyDescent="0.2">
      <c r="A47" s="2">
        <v>45</v>
      </c>
      <c r="B47" s="3" t="s">
        <v>3212</v>
      </c>
      <c r="C47" s="3" t="s">
        <v>3213</v>
      </c>
      <c r="D47" s="3" t="s">
        <v>3214</v>
      </c>
      <c r="E47" s="3" t="s">
        <v>12</v>
      </c>
      <c r="F47" s="2">
        <v>1</v>
      </c>
      <c r="G47" s="4">
        <v>31.06</v>
      </c>
      <c r="H47" s="4">
        <f t="shared" si="0"/>
        <v>18.340619400000001</v>
      </c>
      <c r="I47" s="4">
        <f t="shared" si="1"/>
        <v>18.340619400000001</v>
      </c>
      <c r="J47" s="3" t="s">
        <v>13</v>
      </c>
      <c r="K47" s="3" t="s">
        <v>14</v>
      </c>
    </row>
    <row r="48" spans="1:11" x14ac:dyDescent="0.2">
      <c r="A48" s="2">
        <v>46</v>
      </c>
      <c r="B48" s="3" t="s">
        <v>3215</v>
      </c>
      <c r="C48" s="3" t="s">
        <v>3216</v>
      </c>
      <c r="D48" s="3" t="s">
        <v>3217</v>
      </c>
      <c r="E48" s="3" t="s">
        <v>12</v>
      </c>
      <c r="F48" s="2">
        <v>2</v>
      </c>
      <c r="G48" s="4">
        <v>31.06</v>
      </c>
      <c r="H48" s="4">
        <f t="shared" si="0"/>
        <v>18.340619400000001</v>
      </c>
      <c r="I48" s="4">
        <f t="shared" si="1"/>
        <v>36.681238800000003</v>
      </c>
      <c r="J48" s="3" t="s">
        <v>13</v>
      </c>
      <c r="K48" s="3" t="s">
        <v>14</v>
      </c>
    </row>
    <row r="49" spans="1:11" x14ac:dyDescent="0.2">
      <c r="A49" s="2">
        <v>47</v>
      </c>
      <c r="B49" s="3" t="s">
        <v>3218</v>
      </c>
      <c r="C49" s="3" t="s">
        <v>3219</v>
      </c>
      <c r="D49" s="3" t="s">
        <v>3220</v>
      </c>
      <c r="E49" s="3" t="s">
        <v>12</v>
      </c>
      <c r="F49" s="2">
        <v>1</v>
      </c>
      <c r="G49" s="4">
        <v>31.06</v>
      </c>
      <c r="H49" s="4">
        <f t="shared" si="0"/>
        <v>18.340619400000001</v>
      </c>
      <c r="I49" s="4">
        <f t="shared" si="1"/>
        <v>18.340619400000001</v>
      </c>
      <c r="J49" s="3" t="s">
        <v>13</v>
      </c>
      <c r="K49" s="3" t="s">
        <v>14</v>
      </c>
    </row>
    <row r="50" spans="1:11" x14ac:dyDescent="0.2">
      <c r="A50" s="2">
        <v>48</v>
      </c>
      <c r="B50" s="3" t="s">
        <v>3221</v>
      </c>
      <c r="C50" s="3" t="s">
        <v>3222</v>
      </c>
      <c r="D50" s="3" t="s">
        <v>3223</v>
      </c>
      <c r="E50" s="3" t="s">
        <v>12</v>
      </c>
      <c r="F50" s="2">
        <v>1</v>
      </c>
      <c r="G50" s="4">
        <v>31.06</v>
      </c>
      <c r="H50" s="4">
        <f t="shared" si="0"/>
        <v>18.340619400000001</v>
      </c>
      <c r="I50" s="4">
        <f t="shared" si="1"/>
        <v>18.340619400000001</v>
      </c>
      <c r="J50" s="3" t="s">
        <v>13</v>
      </c>
      <c r="K50" s="3" t="s">
        <v>14</v>
      </c>
    </row>
    <row r="51" spans="1:11" x14ac:dyDescent="0.2">
      <c r="A51" s="2">
        <v>49</v>
      </c>
      <c r="B51" s="3" t="s">
        <v>3224</v>
      </c>
      <c r="C51" s="3" t="s">
        <v>3225</v>
      </c>
      <c r="D51" s="3" t="s">
        <v>3226</v>
      </c>
      <c r="E51" s="3" t="s">
        <v>12</v>
      </c>
      <c r="F51" s="2">
        <v>1</v>
      </c>
      <c r="G51" s="4">
        <v>0.13</v>
      </c>
      <c r="H51" s="4">
        <f t="shared" si="0"/>
        <v>7.6763700000000004E-2</v>
      </c>
      <c r="I51" s="4">
        <f t="shared" si="1"/>
        <v>7.6763700000000004E-2</v>
      </c>
      <c r="J51" s="3" t="s">
        <v>13</v>
      </c>
      <c r="K51" s="3" t="s">
        <v>14</v>
      </c>
    </row>
    <row r="52" spans="1:11" x14ac:dyDescent="0.2">
      <c r="A52" s="2">
        <v>50</v>
      </c>
      <c r="B52" s="3" t="s">
        <v>3227</v>
      </c>
      <c r="C52" s="3" t="s">
        <v>3228</v>
      </c>
      <c r="D52" s="3" t="s">
        <v>3229</v>
      </c>
      <c r="E52" s="3" t="s">
        <v>12</v>
      </c>
      <c r="F52" s="2">
        <v>3</v>
      </c>
      <c r="G52" s="4">
        <v>62.54</v>
      </c>
      <c r="H52" s="4">
        <f t="shared" si="0"/>
        <v>36.929244600000004</v>
      </c>
      <c r="I52" s="4">
        <f t="shared" si="1"/>
        <v>110.78773380000001</v>
      </c>
      <c r="J52" s="3" t="s">
        <v>13</v>
      </c>
      <c r="K52" s="3" t="s">
        <v>14</v>
      </c>
    </row>
    <row r="53" spans="1:11" x14ac:dyDescent="0.2">
      <c r="A53" s="2">
        <v>51</v>
      </c>
      <c r="B53" s="3" t="s">
        <v>3230</v>
      </c>
      <c r="C53" s="3" t="s">
        <v>3231</v>
      </c>
      <c r="D53" s="3" t="s">
        <v>3232</v>
      </c>
      <c r="E53" s="3" t="s">
        <v>12</v>
      </c>
      <c r="F53" s="2">
        <v>1</v>
      </c>
      <c r="G53" s="4">
        <v>25.88</v>
      </c>
      <c r="H53" s="4">
        <f t="shared" si="0"/>
        <v>15.281881200000001</v>
      </c>
      <c r="I53" s="4">
        <f t="shared" si="1"/>
        <v>15.281881200000001</v>
      </c>
      <c r="J53" s="3" t="s">
        <v>24</v>
      </c>
      <c r="K53" s="3" t="s">
        <v>14</v>
      </c>
    </row>
    <row r="54" spans="1:11" x14ac:dyDescent="0.2">
      <c r="A54" s="2">
        <v>52</v>
      </c>
      <c r="B54" s="3" t="s">
        <v>3233</v>
      </c>
      <c r="C54" s="3" t="s">
        <v>3234</v>
      </c>
      <c r="D54" s="3" t="s">
        <v>3235</v>
      </c>
      <c r="E54" s="3" t="s">
        <v>12</v>
      </c>
      <c r="F54" s="2">
        <v>3</v>
      </c>
      <c r="G54" s="4">
        <v>25.88</v>
      </c>
      <c r="H54" s="4">
        <f t="shared" si="0"/>
        <v>15.281881200000001</v>
      </c>
      <c r="I54" s="4">
        <f t="shared" si="1"/>
        <v>45.845643600000002</v>
      </c>
      <c r="J54" s="3" t="s">
        <v>24</v>
      </c>
      <c r="K54" s="3" t="s">
        <v>14</v>
      </c>
    </row>
    <row r="55" spans="1:11" x14ac:dyDescent="0.2">
      <c r="A55" s="2">
        <v>53</v>
      </c>
      <c r="B55" s="3" t="s">
        <v>3236</v>
      </c>
      <c r="C55" s="3" t="s">
        <v>3237</v>
      </c>
      <c r="D55" s="3" t="s">
        <v>3238</v>
      </c>
      <c r="E55" s="3" t="s">
        <v>12</v>
      </c>
      <c r="F55" s="2">
        <v>1</v>
      </c>
      <c r="G55" s="4">
        <v>25.88</v>
      </c>
      <c r="H55" s="4">
        <f t="shared" si="0"/>
        <v>15.281881200000001</v>
      </c>
      <c r="I55" s="4">
        <f t="shared" si="1"/>
        <v>15.281881200000001</v>
      </c>
      <c r="J55" s="3" t="s">
        <v>24</v>
      </c>
      <c r="K55" s="3" t="s">
        <v>14</v>
      </c>
    </row>
    <row r="56" spans="1:11" x14ac:dyDescent="0.2">
      <c r="A56" s="2">
        <v>54</v>
      </c>
      <c r="B56" s="3" t="s">
        <v>3239</v>
      </c>
      <c r="C56" s="3" t="s">
        <v>3240</v>
      </c>
      <c r="D56" s="3" t="s">
        <v>3241</v>
      </c>
      <c r="E56" s="3" t="s">
        <v>12</v>
      </c>
      <c r="F56" s="2">
        <v>2</v>
      </c>
      <c r="G56" s="4">
        <v>62.54</v>
      </c>
      <c r="H56" s="4">
        <f t="shared" si="0"/>
        <v>36.929244600000004</v>
      </c>
      <c r="I56" s="4">
        <f t="shared" si="1"/>
        <v>73.858489200000008</v>
      </c>
      <c r="J56" s="3" t="s">
        <v>13</v>
      </c>
      <c r="K56" s="3" t="s">
        <v>14</v>
      </c>
    </row>
    <row r="57" spans="1:11" x14ac:dyDescent="0.2">
      <c r="A57" s="2">
        <v>55</v>
      </c>
      <c r="B57" s="3" t="s">
        <v>3242</v>
      </c>
      <c r="C57" s="3" t="s">
        <v>3243</v>
      </c>
      <c r="D57" s="3" t="s">
        <v>3244</v>
      </c>
      <c r="E57" s="3" t="s">
        <v>12</v>
      </c>
      <c r="F57" s="2">
        <v>1</v>
      </c>
      <c r="G57" s="4">
        <v>30.51</v>
      </c>
      <c r="H57" s="4">
        <f t="shared" si="0"/>
        <v>18.015849900000006</v>
      </c>
      <c r="I57" s="4">
        <f t="shared" si="1"/>
        <v>18.015849900000006</v>
      </c>
      <c r="J57" s="3" t="s">
        <v>13</v>
      </c>
      <c r="K57" s="3" t="s">
        <v>14</v>
      </c>
    </row>
    <row r="58" spans="1:11" x14ac:dyDescent="0.2">
      <c r="A58" s="2">
        <v>56</v>
      </c>
      <c r="B58" s="3" t="s">
        <v>3245</v>
      </c>
      <c r="C58" s="3" t="s">
        <v>3246</v>
      </c>
      <c r="D58" s="3" t="s">
        <v>3247</v>
      </c>
      <c r="E58" s="3" t="s">
        <v>12</v>
      </c>
      <c r="F58" s="2">
        <v>2</v>
      </c>
      <c r="G58" s="4">
        <v>31.06</v>
      </c>
      <c r="H58" s="4">
        <f t="shared" si="0"/>
        <v>18.340619400000001</v>
      </c>
      <c r="I58" s="4">
        <f t="shared" si="1"/>
        <v>36.681238800000003</v>
      </c>
      <c r="J58" s="3" t="s">
        <v>24</v>
      </c>
      <c r="K58" s="3" t="s">
        <v>14</v>
      </c>
    </row>
    <row r="59" spans="1:11" x14ac:dyDescent="0.2">
      <c r="A59" s="2">
        <v>57</v>
      </c>
      <c r="B59" s="3" t="s">
        <v>3248</v>
      </c>
      <c r="C59" s="3" t="s">
        <v>3249</v>
      </c>
      <c r="D59" s="3" t="s">
        <v>3250</v>
      </c>
      <c r="E59" s="3" t="s">
        <v>12</v>
      </c>
      <c r="F59" s="2">
        <v>2</v>
      </c>
      <c r="G59" s="4">
        <v>31.06</v>
      </c>
      <c r="H59" s="4">
        <f t="shared" si="0"/>
        <v>18.340619400000001</v>
      </c>
      <c r="I59" s="4">
        <f t="shared" si="1"/>
        <v>36.681238800000003</v>
      </c>
      <c r="J59" s="3" t="s">
        <v>13</v>
      </c>
      <c r="K59" s="3" t="s">
        <v>14</v>
      </c>
    </row>
    <row r="60" spans="1:11" x14ac:dyDescent="0.2">
      <c r="A60" s="2">
        <v>58</v>
      </c>
      <c r="B60" s="3" t="s">
        <v>3251</v>
      </c>
      <c r="C60" s="3" t="s">
        <v>3252</v>
      </c>
      <c r="D60" s="3" t="s">
        <v>3253</v>
      </c>
      <c r="E60" s="3" t="s">
        <v>12</v>
      </c>
      <c r="F60" s="2">
        <v>3</v>
      </c>
      <c r="G60" s="4">
        <v>25.88</v>
      </c>
      <c r="H60" s="4">
        <f t="shared" si="0"/>
        <v>15.281881200000001</v>
      </c>
      <c r="I60" s="4">
        <f t="shared" si="1"/>
        <v>45.845643600000002</v>
      </c>
      <c r="J60" s="3" t="s">
        <v>13</v>
      </c>
      <c r="K60" s="3" t="s">
        <v>14</v>
      </c>
    </row>
    <row r="61" spans="1:11" x14ac:dyDescent="0.2">
      <c r="A61" s="2">
        <v>59</v>
      </c>
      <c r="B61" s="3" t="s">
        <v>3254</v>
      </c>
      <c r="C61" s="3" t="s">
        <v>3255</v>
      </c>
      <c r="D61" s="3" t="s">
        <v>3256</v>
      </c>
      <c r="E61" s="3" t="s">
        <v>12</v>
      </c>
      <c r="F61" s="2">
        <v>1</v>
      </c>
      <c r="G61" s="4">
        <v>25.88</v>
      </c>
      <c r="H61" s="4">
        <f t="shared" si="0"/>
        <v>15.281881200000001</v>
      </c>
      <c r="I61" s="4">
        <f t="shared" si="1"/>
        <v>15.281881200000001</v>
      </c>
      <c r="J61" s="3" t="s">
        <v>13</v>
      </c>
      <c r="K61" s="3" t="s">
        <v>14</v>
      </c>
    </row>
    <row r="62" spans="1:11" x14ac:dyDescent="0.2">
      <c r="A62" s="2">
        <v>60</v>
      </c>
      <c r="B62" s="3" t="s">
        <v>3257</v>
      </c>
      <c r="C62" s="3" t="s">
        <v>3258</v>
      </c>
      <c r="D62" s="3" t="s">
        <v>3259</v>
      </c>
      <c r="E62" s="3" t="s">
        <v>12</v>
      </c>
      <c r="F62" s="2">
        <v>2</v>
      </c>
      <c r="G62" s="4">
        <v>25.88</v>
      </c>
      <c r="H62" s="4">
        <f t="shared" si="0"/>
        <v>15.281881200000001</v>
      </c>
      <c r="I62" s="4">
        <f t="shared" si="1"/>
        <v>30.563762400000002</v>
      </c>
      <c r="J62" s="3" t="s">
        <v>24</v>
      </c>
      <c r="K62" s="3" t="s">
        <v>14</v>
      </c>
    </row>
    <row r="63" spans="1:11" x14ac:dyDescent="0.2">
      <c r="A63" s="2">
        <v>61</v>
      </c>
      <c r="B63" s="3" t="s">
        <v>3260</v>
      </c>
      <c r="C63" s="3" t="s">
        <v>3261</v>
      </c>
      <c r="D63" s="3" t="s">
        <v>3262</v>
      </c>
      <c r="E63" s="3" t="s">
        <v>12</v>
      </c>
      <c r="F63" s="2">
        <v>4</v>
      </c>
      <c r="G63" s="4">
        <v>62.54</v>
      </c>
      <c r="H63" s="4">
        <f t="shared" si="0"/>
        <v>36.929244600000004</v>
      </c>
      <c r="I63" s="4">
        <f t="shared" si="1"/>
        <v>147.71697840000002</v>
      </c>
      <c r="J63" s="3" t="s">
        <v>13</v>
      </c>
      <c r="K63" s="3" t="s">
        <v>14</v>
      </c>
    </row>
    <row r="64" spans="1:11" x14ac:dyDescent="0.2">
      <c r="A64" s="2">
        <v>62</v>
      </c>
      <c r="B64" s="3" t="s">
        <v>3263</v>
      </c>
      <c r="C64" s="3" t="s">
        <v>3264</v>
      </c>
      <c r="D64" s="3" t="s">
        <v>3265</v>
      </c>
      <c r="E64" s="3" t="s">
        <v>12</v>
      </c>
      <c r="F64" s="2">
        <v>6</v>
      </c>
      <c r="G64" s="4">
        <v>29.33</v>
      </c>
      <c r="H64" s="4">
        <f t="shared" si="0"/>
        <v>17.319071700000002</v>
      </c>
      <c r="I64" s="4">
        <f t="shared" si="1"/>
        <v>103.91443020000001</v>
      </c>
      <c r="J64" s="3" t="s">
        <v>13</v>
      </c>
      <c r="K64" s="3" t="s">
        <v>14</v>
      </c>
    </row>
    <row r="65" spans="1:11" x14ac:dyDescent="0.2">
      <c r="A65" s="2">
        <v>63</v>
      </c>
      <c r="B65" s="3" t="s">
        <v>3266</v>
      </c>
      <c r="C65" s="3" t="s">
        <v>3267</v>
      </c>
      <c r="D65" s="3" t="s">
        <v>3268</v>
      </c>
      <c r="E65" s="3" t="s">
        <v>12</v>
      </c>
      <c r="F65" s="2">
        <v>3</v>
      </c>
      <c r="G65" s="4">
        <v>29.33</v>
      </c>
      <c r="H65" s="4">
        <f t="shared" si="0"/>
        <v>17.319071700000002</v>
      </c>
      <c r="I65" s="4">
        <f t="shared" si="1"/>
        <v>51.957215100000006</v>
      </c>
      <c r="J65" s="3" t="s">
        <v>13</v>
      </c>
      <c r="K65" s="3" t="s">
        <v>14</v>
      </c>
    </row>
    <row r="66" spans="1:11" x14ac:dyDescent="0.2">
      <c r="A66" s="2">
        <v>64</v>
      </c>
      <c r="B66" s="3" t="s">
        <v>3269</v>
      </c>
      <c r="C66" s="3" t="s">
        <v>3270</v>
      </c>
      <c r="D66" s="3" t="s">
        <v>3271</v>
      </c>
      <c r="E66" s="3" t="s">
        <v>12</v>
      </c>
      <c r="F66" s="2">
        <v>2</v>
      </c>
      <c r="G66" s="4">
        <v>29.33</v>
      </c>
      <c r="H66" s="4">
        <f t="shared" si="0"/>
        <v>17.319071700000002</v>
      </c>
      <c r="I66" s="4">
        <f t="shared" si="1"/>
        <v>34.638143400000004</v>
      </c>
      <c r="J66" s="3" t="s">
        <v>13</v>
      </c>
      <c r="K66" s="3" t="s">
        <v>14</v>
      </c>
    </row>
    <row r="67" spans="1:11" x14ac:dyDescent="0.2">
      <c r="A67" s="2">
        <v>65</v>
      </c>
      <c r="B67" s="3" t="s">
        <v>3272</v>
      </c>
      <c r="C67" s="3" t="s">
        <v>3273</v>
      </c>
      <c r="D67" s="3" t="s">
        <v>3274</v>
      </c>
      <c r="E67" s="3" t="s">
        <v>12</v>
      </c>
      <c r="F67" s="2">
        <v>1</v>
      </c>
      <c r="G67" s="4">
        <v>29.33</v>
      </c>
      <c r="H67" s="4">
        <f t="shared" si="0"/>
        <v>17.319071700000002</v>
      </c>
      <c r="I67" s="4">
        <f t="shared" si="1"/>
        <v>17.319071700000002</v>
      </c>
      <c r="J67" s="3" t="s">
        <v>13</v>
      </c>
      <c r="K67" s="3" t="s">
        <v>14</v>
      </c>
    </row>
    <row r="68" spans="1:11" x14ac:dyDescent="0.2">
      <c r="A68" s="2">
        <v>66</v>
      </c>
      <c r="B68" s="3" t="s">
        <v>3275</v>
      </c>
      <c r="C68" s="3" t="s">
        <v>3276</v>
      </c>
      <c r="D68" s="3" t="s">
        <v>3277</v>
      </c>
      <c r="E68" s="3" t="s">
        <v>12</v>
      </c>
      <c r="F68" s="2">
        <v>1</v>
      </c>
      <c r="G68" s="4">
        <v>29.33</v>
      </c>
      <c r="H68" s="4">
        <f t="shared" ref="H68:H111" si="2">G68*0.9*0.9*0.9*0.9*0.9</f>
        <v>17.319071700000002</v>
      </c>
      <c r="I68" s="4">
        <f t="shared" ref="I68:I111" si="3">F68*H68</f>
        <v>17.319071700000002</v>
      </c>
      <c r="J68" s="3" t="s">
        <v>13</v>
      </c>
      <c r="K68" s="3" t="s">
        <v>14</v>
      </c>
    </row>
    <row r="69" spans="1:11" x14ac:dyDescent="0.2">
      <c r="A69" s="2">
        <v>67</v>
      </c>
      <c r="B69" s="3" t="s">
        <v>3278</v>
      </c>
      <c r="C69" s="3" t="s">
        <v>3279</v>
      </c>
      <c r="D69" s="3" t="s">
        <v>3280</v>
      </c>
      <c r="E69" s="3" t="s">
        <v>12</v>
      </c>
      <c r="F69" s="2">
        <v>1</v>
      </c>
      <c r="G69" s="4">
        <v>0.13</v>
      </c>
      <c r="H69" s="4">
        <f t="shared" si="2"/>
        <v>7.6763700000000004E-2</v>
      </c>
      <c r="I69" s="4">
        <f t="shared" si="3"/>
        <v>7.6763700000000004E-2</v>
      </c>
      <c r="J69" s="3" t="s">
        <v>13</v>
      </c>
      <c r="K69" s="3" t="s">
        <v>14</v>
      </c>
    </row>
    <row r="70" spans="1:11" x14ac:dyDescent="0.2">
      <c r="A70" s="2">
        <v>68</v>
      </c>
      <c r="B70" s="3" t="s">
        <v>3281</v>
      </c>
      <c r="C70" s="3" t="s">
        <v>3282</v>
      </c>
      <c r="D70" s="3" t="s">
        <v>3283</v>
      </c>
      <c r="E70" s="3" t="s">
        <v>12</v>
      </c>
      <c r="F70" s="2">
        <v>1</v>
      </c>
      <c r="G70" s="4">
        <v>30.26</v>
      </c>
      <c r="H70" s="4">
        <f t="shared" si="2"/>
        <v>17.868227400000006</v>
      </c>
      <c r="I70" s="4">
        <f t="shared" si="3"/>
        <v>17.868227400000006</v>
      </c>
      <c r="J70" s="3" t="s">
        <v>13</v>
      </c>
      <c r="K70" s="3" t="s">
        <v>14</v>
      </c>
    </row>
    <row r="71" spans="1:11" x14ac:dyDescent="0.2">
      <c r="A71" s="2">
        <v>69</v>
      </c>
      <c r="B71" s="3" t="s">
        <v>3284</v>
      </c>
      <c r="C71" s="3" t="s">
        <v>3285</v>
      </c>
      <c r="D71" s="3" t="s">
        <v>3286</v>
      </c>
      <c r="E71" s="3" t="s">
        <v>12</v>
      </c>
      <c r="F71" s="2">
        <v>3</v>
      </c>
      <c r="G71" s="4">
        <v>30.26</v>
      </c>
      <c r="H71" s="4">
        <f t="shared" si="2"/>
        <v>17.868227400000006</v>
      </c>
      <c r="I71" s="4">
        <f t="shared" si="3"/>
        <v>53.604682200000013</v>
      </c>
      <c r="J71" s="3" t="s">
        <v>13</v>
      </c>
      <c r="K71" s="3" t="s">
        <v>14</v>
      </c>
    </row>
    <row r="72" spans="1:11" x14ac:dyDescent="0.2">
      <c r="A72" s="2">
        <v>70</v>
      </c>
      <c r="B72" s="3" t="s">
        <v>3287</v>
      </c>
      <c r="C72" s="3" t="s">
        <v>3288</v>
      </c>
      <c r="D72" s="3" t="s">
        <v>3289</v>
      </c>
      <c r="E72" s="3" t="s">
        <v>12</v>
      </c>
      <c r="F72" s="2">
        <v>2</v>
      </c>
      <c r="G72" s="4">
        <v>25.88</v>
      </c>
      <c r="H72" s="4">
        <f t="shared" si="2"/>
        <v>15.281881200000001</v>
      </c>
      <c r="I72" s="4">
        <f t="shared" si="3"/>
        <v>30.563762400000002</v>
      </c>
      <c r="J72" s="3" t="s">
        <v>13</v>
      </c>
      <c r="K72" s="3" t="s">
        <v>14</v>
      </c>
    </row>
    <row r="73" spans="1:11" x14ac:dyDescent="0.2">
      <c r="A73" s="2">
        <v>71</v>
      </c>
      <c r="B73" s="3" t="s">
        <v>3290</v>
      </c>
      <c r="C73" s="3" t="s">
        <v>3291</v>
      </c>
      <c r="D73" s="3" t="s">
        <v>3292</v>
      </c>
      <c r="E73" s="3" t="s">
        <v>12</v>
      </c>
      <c r="F73" s="2">
        <v>1</v>
      </c>
      <c r="G73" s="4">
        <v>34.520000000000003</v>
      </c>
      <c r="H73" s="4">
        <f t="shared" si="2"/>
        <v>20.383714800000003</v>
      </c>
      <c r="I73" s="4">
        <f t="shared" si="3"/>
        <v>20.383714800000003</v>
      </c>
      <c r="J73" s="3" t="s">
        <v>13</v>
      </c>
      <c r="K73" s="3" t="s">
        <v>14</v>
      </c>
    </row>
    <row r="74" spans="1:11" x14ac:dyDescent="0.2">
      <c r="A74" s="2">
        <v>72</v>
      </c>
      <c r="B74" s="3" t="s">
        <v>3293</v>
      </c>
      <c r="C74" s="3" t="s">
        <v>3294</v>
      </c>
      <c r="D74" s="3" t="s">
        <v>3295</v>
      </c>
      <c r="E74" s="3" t="s">
        <v>12</v>
      </c>
      <c r="F74" s="2">
        <v>1</v>
      </c>
      <c r="G74" s="4">
        <v>34.520000000000003</v>
      </c>
      <c r="H74" s="4">
        <f t="shared" si="2"/>
        <v>20.383714800000003</v>
      </c>
      <c r="I74" s="4">
        <f t="shared" si="3"/>
        <v>20.383714800000003</v>
      </c>
      <c r="J74" s="3" t="s">
        <v>13</v>
      </c>
      <c r="K74" s="3" t="s">
        <v>14</v>
      </c>
    </row>
    <row r="75" spans="1:11" x14ac:dyDescent="0.2">
      <c r="A75" s="2">
        <v>73</v>
      </c>
      <c r="B75" s="3" t="s">
        <v>3296</v>
      </c>
      <c r="C75" s="3" t="s">
        <v>3297</v>
      </c>
      <c r="D75" s="3" t="s">
        <v>3298</v>
      </c>
      <c r="E75" s="3" t="s">
        <v>12</v>
      </c>
      <c r="F75" s="2">
        <v>1</v>
      </c>
      <c r="G75" s="4">
        <v>34.520000000000003</v>
      </c>
      <c r="H75" s="4">
        <f t="shared" si="2"/>
        <v>20.383714800000003</v>
      </c>
      <c r="I75" s="4">
        <f t="shared" si="3"/>
        <v>20.383714800000003</v>
      </c>
      <c r="J75" s="3" t="s">
        <v>13</v>
      </c>
      <c r="K75" s="3" t="s">
        <v>14</v>
      </c>
    </row>
    <row r="76" spans="1:11" x14ac:dyDescent="0.2">
      <c r="A76" s="2">
        <v>74</v>
      </c>
      <c r="B76" s="3" t="s">
        <v>3299</v>
      </c>
      <c r="C76" s="3" t="s">
        <v>3300</v>
      </c>
      <c r="D76" s="3" t="s">
        <v>3301</v>
      </c>
      <c r="E76" s="3" t="s">
        <v>12</v>
      </c>
      <c r="F76" s="2">
        <v>1</v>
      </c>
      <c r="G76" s="4">
        <v>29.33</v>
      </c>
      <c r="H76" s="4">
        <f t="shared" si="2"/>
        <v>17.319071700000002</v>
      </c>
      <c r="I76" s="4">
        <f t="shared" si="3"/>
        <v>17.319071700000002</v>
      </c>
      <c r="J76" s="3" t="s">
        <v>13</v>
      </c>
      <c r="K76" s="3" t="s">
        <v>14</v>
      </c>
    </row>
    <row r="77" spans="1:11" x14ac:dyDescent="0.2">
      <c r="A77" s="2">
        <v>75</v>
      </c>
      <c r="B77" s="3" t="s">
        <v>3302</v>
      </c>
      <c r="C77" s="3" t="s">
        <v>3303</v>
      </c>
      <c r="D77" s="3" t="s">
        <v>3304</v>
      </c>
      <c r="E77" s="3" t="s">
        <v>12</v>
      </c>
      <c r="F77" s="2">
        <v>1</v>
      </c>
      <c r="G77" s="4">
        <v>29.33</v>
      </c>
      <c r="H77" s="4">
        <f t="shared" si="2"/>
        <v>17.319071700000002</v>
      </c>
      <c r="I77" s="4">
        <f t="shared" si="3"/>
        <v>17.319071700000002</v>
      </c>
      <c r="J77" s="3" t="s">
        <v>13</v>
      </c>
      <c r="K77" s="3" t="s">
        <v>14</v>
      </c>
    </row>
    <row r="78" spans="1:11" x14ac:dyDescent="0.2">
      <c r="A78" s="2">
        <v>76</v>
      </c>
      <c r="B78" s="3" t="s">
        <v>3305</v>
      </c>
      <c r="C78" s="3" t="s">
        <v>3306</v>
      </c>
      <c r="D78" s="3" t="s">
        <v>3307</v>
      </c>
      <c r="E78" s="3" t="s">
        <v>12</v>
      </c>
      <c r="F78" s="2">
        <v>1</v>
      </c>
      <c r="G78" s="4">
        <v>62.54</v>
      </c>
      <c r="H78" s="4">
        <f t="shared" si="2"/>
        <v>36.929244600000004</v>
      </c>
      <c r="I78" s="4">
        <f t="shared" si="3"/>
        <v>36.929244600000004</v>
      </c>
      <c r="J78" s="3" t="s">
        <v>13</v>
      </c>
      <c r="K78" s="3" t="s">
        <v>14</v>
      </c>
    </row>
    <row r="79" spans="1:11" x14ac:dyDescent="0.2">
      <c r="A79" s="2">
        <v>77</v>
      </c>
      <c r="B79" s="3" t="s">
        <v>3308</v>
      </c>
      <c r="C79" s="3" t="s">
        <v>3309</v>
      </c>
      <c r="D79" s="3" t="s">
        <v>3310</v>
      </c>
      <c r="E79" s="3" t="s">
        <v>12</v>
      </c>
      <c r="F79" s="2">
        <v>1</v>
      </c>
      <c r="G79" s="4">
        <v>52.98</v>
      </c>
      <c r="H79" s="4">
        <f t="shared" si="2"/>
        <v>31.284160199999999</v>
      </c>
      <c r="I79" s="4">
        <f t="shared" si="3"/>
        <v>31.284160199999999</v>
      </c>
      <c r="J79" s="3" t="s">
        <v>24</v>
      </c>
      <c r="K79" s="2"/>
    </row>
    <row r="80" spans="1:11" x14ac:dyDescent="0.2">
      <c r="A80" s="2">
        <v>78</v>
      </c>
      <c r="B80" s="3" t="s">
        <v>3311</v>
      </c>
      <c r="C80" s="3" t="s">
        <v>3312</v>
      </c>
      <c r="D80" s="3" t="s">
        <v>3313</v>
      </c>
      <c r="E80" s="3" t="s">
        <v>12</v>
      </c>
      <c r="F80" s="2">
        <v>2</v>
      </c>
      <c r="G80" s="4">
        <v>39.380000000000003</v>
      </c>
      <c r="H80" s="4">
        <f t="shared" si="2"/>
        <v>23.253496200000001</v>
      </c>
      <c r="I80" s="4">
        <f t="shared" si="3"/>
        <v>46.506992400000001</v>
      </c>
      <c r="J80" s="3" t="s">
        <v>13</v>
      </c>
      <c r="K80" s="3" t="s">
        <v>14</v>
      </c>
    </row>
    <row r="81" spans="1:11" x14ac:dyDescent="0.2">
      <c r="A81" s="2">
        <v>79</v>
      </c>
      <c r="B81" s="3" t="s">
        <v>3314</v>
      </c>
      <c r="C81" s="3" t="s">
        <v>3315</v>
      </c>
      <c r="D81" s="3" t="s">
        <v>3316</v>
      </c>
      <c r="E81" s="3" t="s">
        <v>12</v>
      </c>
      <c r="F81" s="2">
        <v>1</v>
      </c>
      <c r="G81" s="4">
        <v>34.520000000000003</v>
      </c>
      <c r="H81" s="4">
        <f t="shared" si="2"/>
        <v>20.383714800000003</v>
      </c>
      <c r="I81" s="4">
        <f t="shared" si="3"/>
        <v>20.383714800000003</v>
      </c>
      <c r="J81" s="3" t="s">
        <v>13</v>
      </c>
      <c r="K81" s="3" t="s">
        <v>14</v>
      </c>
    </row>
    <row r="82" spans="1:11" x14ac:dyDescent="0.2">
      <c r="A82" s="2">
        <v>80</v>
      </c>
      <c r="B82" s="3" t="s">
        <v>3317</v>
      </c>
      <c r="C82" s="3" t="s">
        <v>3318</v>
      </c>
      <c r="D82" s="3" t="s">
        <v>3319</v>
      </c>
      <c r="E82" s="3" t="s">
        <v>12</v>
      </c>
      <c r="F82" s="2">
        <v>1</v>
      </c>
      <c r="G82" s="4">
        <v>39.380000000000003</v>
      </c>
      <c r="H82" s="4">
        <f t="shared" si="2"/>
        <v>23.253496200000001</v>
      </c>
      <c r="I82" s="4">
        <f t="shared" si="3"/>
        <v>23.253496200000001</v>
      </c>
      <c r="J82" s="3" t="s">
        <v>13</v>
      </c>
      <c r="K82" s="3" t="s">
        <v>14</v>
      </c>
    </row>
    <row r="83" spans="1:11" x14ac:dyDescent="0.2">
      <c r="A83" s="2">
        <v>81</v>
      </c>
      <c r="B83" s="3" t="s">
        <v>3320</v>
      </c>
      <c r="C83" s="3" t="s">
        <v>3321</v>
      </c>
      <c r="D83" s="3" t="s">
        <v>3322</v>
      </c>
      <c r="E83" s="3" t="s">
        <v>12</v>
      </c>
      <c r="F83" s="2">
        <v>1</v>
      </c>
      <c r="G83" s="4">
        <v>27.34</v>
      </c>
      <c r="H83" s="4">
        <f t="shared" si="2"/>
        <v>16.143996600000005</v>
      </c>
      <c r="I83" s="4">
        <f t="shared" si="3"/>
        <v>16.143996600000005</v>
      </c>
      <c r="J83" s="3" t="s">
        <v>13</v>
      </c>
      <c r="K83" s="3" t="s">
        <v>14</v>
      </c>
    </row>
    <row r="84" spans="1:11" x14ac:dyDescent="0.2">
      <c r="A84" s="2">
        <v>82</v>
      </c>
      <c r="B84" s="3" t="s">
        <v>3323</v>
      </c>
      <c r="C84" s="3" t="s">
        <v>3324</v>
      </c>
      <c r="D84" s="3" t="s">
        <v>3325</v>
      </c>
      <c r="E84" s="3" t="s">
        <v>12</v>
      </c>
      <c r="F84" s="2">
        <v>2</v>
      </c>
      <c r="G84" s="4">
        <v>27.34</v>
      </c>
      <c r="H84" s="4">
        <f t="shared" si="2"/>
        <v>16.143996600000005</v>
      </c>
      <c r="I84" s="4">
        <f t="shared" si="3"/>
        <v>32.28799320000001</v>
      </c>
      <c r="J84" s="3" t="s">
        <v>13</v>
      </c>
      <c r="K84" s="3" t="s">
        <v>14</v>
      </c>
    </row>
    <row r="85" spans="1:11" x14ac:dyDescent="0.2">
      <c r="A85" s="2">
        <v>83</v>
      </c>
      <c r="B85" s="3" t="s">
        <v>3326</v>
      </c>
      <c r="C85" s="3" t="s">
        <v>3327</v>
      </c>
      <c r="D85" s="3" t="s">
        <v>3328</v>
      </c>
      <c r="E85" s="3" t="s">
        <v>12</v>
      </c>
      <c r="F85" s="2">
        <v>1</v>
      </c>
      <c r="G85" s="4">
        <v>27.34</v>
      </c>
      <c r="H85" s="4">
        <f t="shared" si="2"/>
        <v>16.143996600000005</v>
      </c>
      <c r="I85" s="4">
        <f t="shared" si="3"/>
        <v>16.143996600000005</v>
      </c>
      <c r="J85" s="3" t="s">
        <v>13</v>
      </c>
      <c r="K85" s="3" t="s">
        <v>14</v>
      </c>
    </row>
    <row r="86" spans="1:11" x14ac:dyDescent="0.2">
      <c r="A86" s="2">
        <v>84</v>
      </c>
      <c r="B86" s="3" t="s">
        <v>3329</v>
      </c>
      <c r="C86" s="3" t="s">
        <v>3330</v>
      </c>
      <c r="D86" s="3" t="s">
        <v>3331</v>
      </c>
      <c r="E86" s="3" t="s">
        <v>12</v>
      </c>
      <c r="F86" s="2">
        <v>1</v>
      </c>
      <c r="G86" s="4">
        <v>27.34</v>
      </c>
      <c r="H86" s="4">
        <f t="shared" si="2"/>
        <v>16.143996600000005</v>
      </c>
      <c r="I86" s="4">
        <f t="shared" si="3"/>
        <v>16.143996600000005</v>
      </c>
      <c r="J86" s="3" t="s">
        <v>13</v>
      </c>
      <c r="K86" s="3" t="s">
        <v>14</v>
      </c>
    </row>
    <row r="87" spans="1:11" x14ac:dyDescent="0.2">
      <c r="A87" s="2">
        <v>85</v>
      </c>
      <c r="B87" s="3" t="s">
        <v>3332</v>
      </c>
      <c r="C87" s="3" t="s">
        <v>3333</v>
      </c>
      <c r="D87" s="3" t="s">
        <v>3334</v>
      </c>
      <c r="E87" s="3" t="s">
        <v>12</v>
      </c>
      <c r="F87" s="2">
        <v>1</v>
      </c>
      <c r="G87" s="4">
        <v>27.34</v>
      </c>
      <c r="H87" s="4">
        <f t="shared" si="2"/>
        <v>16.143996600000005</v>
      </c>
      <c r="I87" s="4">
        <f t="shared" si="3"/>
        <v>16.143996600000005</v>
      </c>
      <c r="J87" s="3" t="s">
        <v>13</v>
      </c>
      <c r="K87" s="3" t="s">
        <v>14</v>
      </c>
    </row>
    <row r="88" spans="1:11" x14ac:dyDescent="0.2">
      <c r="A88" s="2">
        <v>86</v>
      </c>
      <c r="B88" s="3" t="s">
        <v>3335</v>
      </c>
      <c r="C88" s="3" t="s">
        <v>3336</v>
      </c>
      <c r="D88" s="3" t="s">
        <v>3337</v>
      </c>
      <c r="E88" s="3" t="s">
        <v>12</v>
      </c>
      <c r="F88" s="2">
        <v>1</v>
      </c>
      <c r="G88" s="4">
        <v>47.88</v>
      </c>
      <c r="H88" s="4">
        <f t="shared" si="2"/>
        <v>28.272661200000009</v>
      </c>
      <c r="I88" s="4">
        <f t="shared" si="3"/>
        <v>28.272661200000009</v>
      </c>
      <c r="J88" s="3" t="s">
        <v>188</v>
      </c>
      <c r="K88" s="3" t="s">
        <v>14</v>
      </c>
    </row>
    <row r="89" spans="1:11" x14ac:dyDescent="0.2">
      <c r="A89" s="2">
        <v>87</v>
      </c>
      <c r="B89" s="3" t="s">
        <v>3338</v>
      </c>
      <c r="C89" s="3" t="s">
        <v>3339</v>
      </c>
      <c r="D89" s="3" t="s">
        <v>3340</v>
      </c>
      <c r="E89" s="3" t="s">
        <v>12</v>
      </c>
      <c r="F89" s="2">
        <v>1</v>
      </c>
      <c r="G89" s="4">
        <v>47.88</v>
      </c>
      <c r="H89" s="4">
        <f t="shared" si="2"/>
        <v>28.272661200000009</v>
      </c>
      <c r="I89" s="4">
        <f t="shared" si="3"/>
        <v>28.272661200000009</v>
      </c>
      <c r="J89" s="3" t="s">
        <v>188</v>
      </c>
      <c r="K89" s="3" t="s">
        <v>14</v>
      </c>
    </row>
    <row r="90" spans="1:11" x14ac:dyDescent="0.2">
      <c r="A90" s="2">
        <v>88</v>
      </c>
      <c r="B90" s="3" t="s">
        <v>3341</v>
      </c>
      <c r="C90" s="3" t="s">
        <v>3342</v>
      </c>
      <c r="D90" s="3" t="s">
        <v>3343</v>
      </c>
      <c r="E90" s="3" t="s">
        <v>12</v>
      </c>
      <c r="F90" s="2">
        <v>1</v>
      </c>
      <c r="G90" s="4">
        <v>33.049999999999997</v>
      </c>
      <c r="H90" s="4">
        <f t="shared" si="2"/>
        <v>19.515694500000002</v>
      </c>
      <c r="I90" s="4">
        <f t="shared" si="3"/>
        <v>19.515694500000002</v>
      </c>
      <c r="J90" s="3" t="s">
        <v>13</v>
      </c>
      <c r="K90" s="3" t="s">
        <v>14</v>
      </c>
    </row>
    <row r="91" spans="1:11" x14ac:dyDescent="0.2">
      <c r="A91" s="2">
        <v>89</v>
      </c>
      <c r="B91" s="3" t="s">
        <v>3344</v>
      </c>
      <c r="C91" s="3" t="s">
        <v>3345</v>
      </c>
      <c r="D91" s="3" t="s">
        <v>3346</v>
      </c>
      <c r="E91" s="3" t="s">
        <v>12</v>
      </c>
      <c r="F91" s="2">
        <v>1</v>
      </c>
      <c r="G91" s="4">
        <v>33.049999999999997</v>
      </c>
      <c r="H91" s="4">
        <f t="shared" si="2"/>
        <v>19.515694500000002</v>
      </c>
      <c r="I91" s="4">
        <f t="shared" si="3"/>
        <v>19.515694500000002</v>
      </c>
      <c r="J91" s="3" t="s">
        <v>13</v>
      </c>
      <c r="K91" s="3" t="s">
        <v>14</v>
      </c>
    </row>
    <row r="92" spans="1:11" x14ac:dyDescent="0.2">
      <c r="A92" s="2">
        <v>90</v>
      </c>
      <c r="B92" s="3" t="s">
        <v>3347</v>
      </c>
      <c r="C92" s="3" t="s">
        <v>3348</v>
      </c>
      <c r="D92" s="3" t="s">
        <v>3349</v>
      </c>
      <c r="E92" s="3" t="s">
        <v>12</v>
      </c>
      <c r="F92" s="2">
        <v>2</v>
      </c>
      <c r="G92" s="4">
        <v>47.88</v>
      </c>
      <c r="H92" s="4">
        <f t="shared" si="2"/>
        <v>28.272661200000009</v>
      </c>
      <c r="I92" s="4">
        <f t="shared" si="3"/>
        <v>56.545322400000018</v>
      </c>
      <c r="J92" s="3" t="s">
        <v>188</v>
      </c>
      <c r="K92" s="3" t="s">
        <v>14</v>
      </c>
    </row>
    <row r="93" spans="1:11" x14ac:dyDescent="0.2">
      <c r="A93" s="2">
        <v>91</v>
      </c>
      <c r="B93" s="3" t="s">
        <v>3350</v>
      </c>
      <c r="C93" s="3" t="s">
        <v>3351</v>
      </c>
      <c r="D93" s="3" t="s">
        <v>3352</v>
      </c>
      <c r="E93" s="3" t="s">
        <v>12</v>
      </c>
      <c r="F93" s="2">
        <v>2</v>
      </c>
      <c r="G93" s="4">
        <v>27.34</v>
      </c>
      <c r="H93" s="4">
        <f t="shared" si="2"/>
        <v>16.143996600000005</v>
      </c>
      <c r="I93" s="4">
        <f t="shared" si="3"/>
        <v>32.28799320000001</v>
      </c>
      <c r="J93" s="3" t="s">
        <v>13</v>
      </c>
      <c r="K93" s="3" t="s">
        <v>14</v>
      </c>
    </row>
    <row r="94" spans="1:11" x14ac:dyDescent="0.2">
      <c r="A94" s="2">
        <v>92</v>
      </c>
      <c r="B94" s="3" t="s">
        <v>3353</v>
      </c>
      <c r="C94" s="3" t="s">
        <v>3354</v>
      </c>
      <c r="D94" s="3" t="s">
        <v>3355</v>
      </c>
      <c r="E94" s="3" t="s">
        <v>12</v>
      </c>
      <c r="F94" s="2">
        <v>1</v>
      </c>
      <c r="G94" s="4">
        <v>27.34</v>
      </c>
      <c r="H94" s="4">
        <f t="shared" si="2"/>
        <v>16.143996600000005</v>
      </c>
      <c r="I94" s="4">
        <f t="shared" si="3"/>
        <v>16.143996600000005</v>
      </c>
      <c r="J94" s="3" t="s">
        <v>13</v>
      </c>
      <c r="K94" s="3" t="s">
        <v>14</v>
      </c>
    </row>
    <row r="95" spans="1:11" x14ac:dyDescent="0.2">
      <c r="A95" s="2">
        <v>93</v>
      </c>
      <c r="B95" s="3" t="s">
        <v>3356</v>
      </c>
      <c r="C95" s="3" t="s">
        <v>3357</v>
      </c>
      <c r="D95" s="3" t="s">
        <v>3358</v>
      </c>
      <c r="E95" s="3" t="s">
        <v>12</v>
      </c>
      <c r="F95" s="2">
        <v>1</v>
      </c>
      <c r="G95" s="4">
        <v>27.34</v>
      </c>
      <c r="H95" s="4">
        <f t="shared" si="2"/>
        <v>16.143996600000005</v>
      </c>
      <c r="I95" s="4">
        <f t="shared" si="3"/>
        <v>16.143996600000005</v>
      </c>
      <c r="J95" s="3" t="s">
        <v>13</v>
      </c>
      <c r="K95" s="3" t="s">
        <v>14</v>
      </c>
    </row>
    <row r="96" spans="1:11" x14ac:dyDescent="0.2">
      <c r="A96" s="2">
        <v>94</v>
      </c>
      <c r="B96" s="3" t="s">
        <v>3359</v>
      </c>
      <c r="C96" s="3" t="s">
        <v>3360</v>
      </c>
      <c r="D96" s="3" t="s">
        <v>3361</v>
      </c>
      <c r="E96" s="3" t="s">
        <v>12</v>
      </c>
      <c r="F96" s="2">
        <v>1</v>
      </c>
      <c r="G96" s="4">
        <v>27.34</v>
      </c>
      <c r="H96" s="4">
        <f t="shared" si="2"/>
        <v>16.143996600000005</v>
      </c>
      <c r="I96" s="4">
        <f t="shared" si="3"/>
        <v>16.143996600000005</v>
      </c>
      <c r="J96" s="3" t="s">
        <v>13</v>
      </c>
      <c r="K96" s="3" t="s">
        <v>14</v>
      </c>
    </row>
    <row r="97" spans="1:11" x14ac:dyDescent="0.2">
      <c r="A97" s="2">
        <v>95</v>
      </c>
      <c r="B97" s="3" t="s">
        <v>3362</v>
      </c>
      <c r="C97" s="3" t="s">
        <v>3363</v>
      </c>
      <c r="D97" s="3" t="s">
        <v>3364</v>
      </c>
      <c r="E97" s="3" t="s">
        <v>12</v>
      </c>
      <c r="F97" s="2">
        <v>1</v>
      </c>
      <c r="G97" s="4">
        <v>27.34</v>
      </c>
      <c r="H97" s="4">
        <f t="shared" si="2"/>
        <v>16.143996600000005</v>
      </c>
      <c r="I97" s="4">
        <f t="shared" si="3"/>
        <v>16.143996600000005</v>
      </c>
      <c r="J97" s="3" t="s">
        <v>13</v>
      </c>
      <c r="K97" s="3" t="s">
        <v>14</v>
      </c>
    </row>
    <row r="98" spans="1:11" x14ac:dyDescent="0.2">
      <c r="A98" s="2">
        <v>96</v>
      </c>
      <c r="B98" s="3" t="s">
        <v>3365</v>
      </c>
      <c r="C98" s="3" t="s">
        <v>3366</v>
      </c>
      <c r="D98" s="3" t="s">
        <v>3367</v>
      </c>
      <c r="E98" s="3" t="s">
        <v>12</v>
      </c>
      <c r="F98" s="2">
        <v>1</v>
      </c>
      <c r="G98" s="4">
        <v>27.3</v>
      </c>
      <c r="H98" s="4">
        <f t="shared" si="2"/>
        <v>16.120377000000001</v>
      </c>
      <c r="I98" s="4">
        <f t="shared" si="3"/>
        <v>16.120377000000001</v>
      </c>
      <c r="J98" s="3" t="s">
        <v>188</v>
      </c>
      <c r="K98" s="3" t="s">
        <v>14</v>
      </c>
    </row>
    <row r="99" spans="1:11" x14ac:dyDescent="0.2">
      <c r="A99" s="2">
        <v>97</v>
      </c>
      <c r="B99" s="3" t="s">
        <v>3368</v>
      </c>
      <c r="C99" s="3" t="s">
        <v>3369</v>
      </c>
      <c r="D99" s="3" t="s">
        <v>3370</v>
      </c>
      <c r="E99" s="3" t="s">
        <v>12</v>
      </c>
      <c r="F99" s="2">
        <v>1</v>
      </c>
      <c r="G99" s="4">
        <v>27.3</v>
      </c>
      <c r="H99" s="4">
        <f t="shared" si="2"/>
        <v>16.120377000000001</v>
      </c>
      <c r="I99" s="4">
        <f t="shared" si="3"/>
        <v>16.120377000000001</v>
      </c>
      <c r="J99" s="3" t="s">
        <v>188</v>
      </c>
      <c r="K99" s="3" t="s">
        <v>14</v>
      </c>
    </row>
    <row r="100" spans="1:11" x14ac:dyDescent="0.2">
      <c r="A100" s="2">
        <v>98</v>
      </c>
      <c r="B100" s="3" t="s">
        <v>3371</v>
      </c>
      <c r="C100" s="3" t="s">
        <v>3372</v>
      </c>
      <c r="D100" s="3" t="s">
        <v>3373</v>
      </c>
      <c r="E100" s="3" t="s">
        <v>12</v>
      </c>
      <c r="F100" s="2">
        <v>1</v>
      </c>
      <c r="G100" s="4">
        <v>27.3</v>
      </c>
      <c r="H100" s="4">
        <f t="shared" si="2"/>
        <v>16.120377000000001</v>
      </c>
      <c r="I100" s="4">
        <f t="shared" si="3"/>
        <v>16.120377000000001</v>
      </c>
      <c r="J100" s="3" t="s">
        <v>188</v>
      </c>
      <c r="K100" s="3" t="s">
        <v>14</v>
      </c>
    </row>
    <row r="101" spans="1:11" x14ac:dyDescent="0.2">
      <c r="A101" s="2">
        <v>99</v>
      </c>
      <c r="B101" s="3" t="s">
        <v>3374</v>
      </c>
      <c r="C101" s="3" t="s">
        <v>3375</v>
      </c>
      <c r="D101" s="3" t="s">
        <v>3376</v>
      </c>
      <c r="E101" s="3" t="s">
        <v>12</v>
      </c>
      <c r="F101" s="2">
        <v>1</v>
      </c>
      <c r="G101" s="4">
        <v>27.3</v>
      </c>
      <c r="H101" s="4">
        <f t="shared" si="2"/>
        <v>16.120377000000001</v>
      </c>
      <c r="I101" s="4">
        <f t="shared" si="3"/>
        <v>16.120377000000001</v>
      </c>
      <c r="J101" s="3" t="s">
        <v>188</v>
      </c>
      <c r="K101" s="3" t="s">
        <v>14</v>
      </c>
    </row>
    <row r="102" spans="1:11" x14ac:dyDescent="0.2">
      <c r="A102" s="2">
        <v>100</v>
      </c>
      <c r="B102" s="3" t="s">
        <v>3377</v>
      </c>
      <c r="C102" s="3" t="s">
        <v>3378</v>
      </c>
      <c r="D102" s="3" t="s">
        <v>3379</v>
      </c>
      <c r="E102" s="3" t="s">
        <v>12</v>
      </c>
      <c r="F102" s="2">
        <v>2</v>
      </c>
      <c r="G102" s="4">
        <v>31.59</v>
      </c>
      <c r="H102" s="4">
        <f t="shared" si="2"/>
        <v>18.653579100000005</v>
      </c>
      <c r="I102" s="4">
        <f t="shared" si="3"/>
        <v>37.307158200000011</v>
      </c>
      <c r="J102" s="2"/>
      <c r="K102" s="3" t="s">
        <v>14</v>
      </c>
    </row>
    <row r="103" spans="1:11" x14ac:dyDescent="0.2">
      <c r="A103" s="2">
        <v>101</v>
      </c>
      <c r="B103" s="3" t="s">
        <v>3380</v>
      </c>
      <c r="C103" s="3" t="s">
        <v>3381</v>
      </c>
      <c r="D103" s="3" t="s">
        <v>3382</v>
      </c>
      <c r="E103" s="3" t="s">
        <v>12</v>
      </c>
      <c r="F103" s="2">
        <v>1</v>
      </c>
      <c r="G103" s="4">
        <v>47.88</v>
      </c>
      <c r="H103" s="4">
        <f t="shared" si="2"/>
        <v>28.272661200000009</v>
      </c>
      <c r="I103" s="4">
        <f t="shared" si="3"/>
        <v>28.272661200000009</v>
      </c>
      <c r="J103" s="3" t="s">
        <v>188</v>
      </c>
      <c r="K103" s="3" t="s">
        <v>14</v>
      </c>
    </row>
    <row r="104" spans="1:11" x14ac:dyDescent="0.2">
      <c r="A104" s="2">
        <v>102</v>
      </c>
      <c r="B104" s="3" t="s">
        <v>3383</v>
      </c>
      <c r="C104" s="3" t="s">
        <v>3384</v>
      </c>
      <c r="D104" s="3" t="s">
        <v>3385</v>
      </c>
      <c r="E104" s="3" t="s">
        <v>12</v>
      </c>
      <c r="F104" s="2">
        <v>1</v>
      </c>
      <c r="G104" s="4">
        <v>47.88</v>
      </c>
      <c r="H104" s="4">
        <f t="shared" si="2"/>
        <v>28.272661200000009</v>
      </c>
      <c r="I104" s="4">
        <f t="shared" si="3"/>
        <v>28.272661200000009</v>
      </c>
      <c r="J104" s="3" t="s">
        <v>188</v>
      </c>
      <c r="K104" s="3" t="s">
        <v>14</v>
      </c>
    </row>
    <row r="105" spans="1:11" x14ac:dyDescent="0.2">
      <c r="A105" s="2">
        <v>103</v>
      </c>
      <c r="B105" s="3" t="s">
        <v>3386</v>
      </c>
      <c r="C105" s="3" t="s">
        <v>3387</v>
      </c>
      <c r="D105" s="3" t="s">
        <v>3388</v>
      </c>
      <c r="E105" s="3" t="s">
        <v>12</v>
      </c>
      <c r="F105" s="2">
        <v>1</v>
      </c>
      <c r="G105" s="4">
        <v>33.049999999999997</v>
      </c>
      <c r="H105" s="4">
        <f t="shared" si="2"/>
        <v>19.515694500000002</v>
      </c>
      <c r="I105" s="4">
        <f t="shared" si="3"/>
        <v>19.515694500000002</v>
      </c>
      <c r="J105" s="3" t="s">
        <v>13</v>
      </c>
      <c r="K105" s="3" t="s">
        <v>14</v>
      </c>
    </row>
    <row r="106" spans="1:11" x14ac:dyDescent="0.2">
      <c r="A106" s="2">
        <v>104</v>
      </c>
      <c r="B106" s="3" t="s">
        <v>3389</v>
      </c>
      <c r="C106" s="3" t="s">
        <v>3390</v>
      </c>
      <c r="D106" s="3" t="s">
        <v>3391</v>
      </c>
      <c r="E106" s="3" t="s">
        <v>12</v>
      </c>
      <c r="F106" s="2">
        <v>1</v>
      </c>
      <c r="G106" s="4">
        <v>33.049999999999997</v>
      </c>
      <c r="H106" s="4">
        <f t="shared" si="2"/>
        <v>19.515694500000002</v>
      </c>
      <c r="I106" s="4">
        <f t="shared" si="3"/>
        <v>19.515694500000002</v>
      </c>
      <c r="J106" s="3" t="s">
        <v>13</v>
      </c>
      <c r="K106" s="3" t="s">
        <v>14</v>
      </c>
    </row>
    <row r="107" spans="1:11" x14ac:dyDescent="0.2">
      <c r="A107" s="2">
        <v>105</v>
      </c>
      <c r="B107" s="3" t="s">
        <v>3392</v>
      </c>
      <c r="C107" s="3" t="s">
        <v>3393</v>
      </c>
      <c r="D107" s="3" t="s">
        <v>3394</v>
      </c>
      <c r="E107" s="3" t="s">
        <v>12</v>
      </c>
      <c r="F107" s="2">
        <v>1</v>
      </c>
      <c r="G107" s="4">
        <v>33.049999999999997</v>
      </c>
      <c r="H107" s="4">
        <f t="shared" si="2"/>
        <v>19.515694500000002</v>
      </c>
      <c r="I107" s="4">
        <f t="shared" si="3"/>
        <v>19.515694500000002</v>
      </c>
      <c r="J107" s="3" t="s">
        <v>13</v>
      </c>
      <c r="K107" s="3" t="s">
        <v>14</v>
      </c>
    </row>
    <row r="108" spans="1:11" x14ac:dyDescent="0.2">
      <c r="A108" s="2">
        <v>106</v>
      </c>
      <c r="B108" s="3" t="s">
        <v>3395</v>
      </c>
      <c r="C108" s="3" t="s">
        <v>3396</v>
      </c>
      <c r="D108" s="3" t="s">
        <v>3397</v>
      </c>
      <c r="E108" s="3" t="s">
        <v>12</v>
      </c>
      <c r="F108" s="2">
        <v>1</v>
      </c>
      <c r="G108" s="4">
        <v>47.88</v>
      </c>
      <c r="H108" s="4">
        <f t="shared" si="2"/>
        <v>28.272661200000009</v>
      </c>
      <c r="I108" s="4">
        <f t="shared" si="3"/>
        <v>28.272661200000009</v>
      </c>
      <c r="J108" s="3" t="s">
        <v>188</v>
      </c>
      <c r="K108" s="3" t="s">
        <v>14</v>
      </c>
    </row>
    <row r="109" spans="1:11" x14ac:dyDescent="0.2">
      <c r="A109" s="2">
        <v>107</v>
      </c>
      <c r="B109" s="3" t="s">
        <v>3398</v>
      </c>
      <c r="C109" s="3" t="s">
        <v>3399</v>
      </c>
      <c r="D109" s="3" t="s">
        <v>3400</v>
      </c>
      <c r="E109" s="3" t="s">
        <v>12</v>
      </c>
      <c r="F109" s="2">
        <v>2</v>
      </c>
      <c r="G109" s="4">
        <v>62.54</v>
      </c>
      <c r="H109" s="4">
        <f t="shared" si="2"/>
        <v>36.929244600000004</v>
      </c>
      <c r="I109" s="4">
        <f t="shared" si="3"/>
        <v>73.858489200000008</v>
      </c>
      <c r="J109" s="3" t="s">
        <v>13</v>
      </c>
      <c r="K109" s="3" t="s">
        <v>14</v>
      </c>
    </row>
    <row r="110" spans="1:11" x14ac:dyDescent="0.2">
      <c r="A110" s="2">
        <v>108</v>
      </c>
      <c r="B110" s="3" t="s">
        <v>3401</v>
      </c>
      <c r="C110" s="3" t="s">
        <v>3402</v>
      </c>
      <c r="D110" s="3" t="s">
        <v>3403</v>
      </c>
      <c r="E110" s="3" t="s">
        <v>12</v>
      </c>
      <c r="F110" s="2">
        <v>1</v>
      </c>
      <c r="G110" s="4">
        <v>62.54</v>
      </c>
      <c r="H110" s="4">
        <f t="shared" si="2"/>
        <v>36.929244600000004</v>
      </c>
      <c r="I110" s="4">
        <f t="shared" si="3"/>
        <v>36.929244600000004</v>
      </c>
      <c r="J110" s="3" t="s">
        <v>13</v>
      </c>
      <c r="K110" s="3" t="s">
        <v>14</v>
      </c>
    </row>
    <row r="111" spans="1:11" x14ac:dyDescent="0.2">
      <c r="A111" s="2">
        <v>109</v>
      </c>
      <c r="B111" s="3" t="s">
        <v>3404</v>
      </c>
      <c r="C111" s="3" t="s">
        <v>3405</v>
      </c>
      <c r="D111" s="3" t="s">
        <v>3406</v>
      </c>
      <c r="E111" s="3" t="s">
        <v>1592</v>
      </c>
      <c r="F111" s="2">
        <v>1</v>
      </c>
      <c r="G111" s="4">
        <v>0.13</v>
      </c>
      <c r="H111" s="4">
        <f t="shared" si="2"/>
        <v>7.6763700000000004E-2</v>
      </c>
      <c r="I111" s="4">
        <f t="shared" si="3"/>
        <v>7.6763700000000004E-2</v>
      </c>
      <c r="J111" s="3" t="s">
        <v>24</v>
      </c>
      <c r="K111" s="3" t="s">
        <v>769</v>
      </c>
    </row>
    <row r="112" spans="1:11" x14ac:dyDescent="0.2">
      <c r="A112" s="2"/>
      <c r="B112" s="3" t="s">
        <v>213</v>
      </c>
      <c r="C112" s="2"/>
      <c r="D112" s="2"/>
      <c r="E112" s="2"/>
      <c r="F112" s="2">
        <f>SUM(F3:F111)</f>
        <v>186</v>
      </c>
      <c r="G112" s="4"/>
      <c r="H112" s="4"/>
      <c r="I112" s="4">
        <f>SUM(I3:I111)</f>
        <v>3636.2019905999982</v>
      </c>
      <c r="J112" s="2"/>
      <c r="K112" s="2"/>
    </row>
  </sheetData>
  <pageMargins left="0.7" right="0.7" top="0.75" bottom="0.75" header="0.3" footer="0.3"/>
  <pageSetup paperSize="9" orientation="landscape" horizontalDpi="0" verticalDpi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5F967-E9A0-E944-8897-D216F0FC1F45}">
  <dimension ref="A1:K181"/>
  <sheetViews>
    <sheetView workbookViewId="0">
      <selection activeCell="H3" sqref="H3:H180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64" style="1" bestFit="1" customWidth="1"/>
    <col min="4" max="4" width="14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0" width="11.6640625" style="1" bestFit="1" customWidth="1"/>
    <col min="11" max="11" width="15.33203125" style="1" bestFit="1" customWidth="1"/>
    <col min="12" max="16384" width="8.83203125" style="1"/>
  </cols>
  <sheetData>
    <row r="1" spans="1:11" x14ac:dyDescent="0.2">
      <c r="A1" s="2"/>
      <c r="B1" s="2" t="s">
        <v>6066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3407</v>
      </c>
      <c r="C3" s="3" t="s">
        <v>3408</v>
      </c>
      <c r="D3" s="3" t="s">
        <v>3409</v>
      </c>
      <c r="E3" s="3" t="s">
        <v>12</v>
      </c>
      <c r="F3" s="2">
        <v>2</v>
      </c>
      <c r="G3" s="4">
        <v>9.5500000000000007</v>
      </c>
      <c r="H3" s="4">
        <f>G3*0.9*0.9*0.9*0.9*0.9</f>
        <v>5.6391795000000009</v>
      </c>
      <c r="I3" s="4">
        <f>F3*H3</f>
        <v>11.278359000000002</v>
      </c>
      <c r="J3" s="3" t="s">
        <v>13</v>
      </c>
      <c r="K3" s="3" t="s">
        <v>3410</v>
      </c>
    </row>
    <row r="4" spans="1:11" x14ac:dyDescent="0.2">
      <c r="A4" s="2">
        <v>2</v>
      </c>
      <c r="B4" s="3" t="s">
        <v>3411</v>
      </c>
      <c r="C4" s="3" t="s">
        <v>3412</v>
      </c>
      <c r="D4" s="3" t="s">
        <v>3413</v>
      </c>
      <c r="E4" s="3" t="s">
        <v>12</v>
      </c>
      <c r="F4" s="2">
        <v>2</v>
      </c>
      <c r="G4" s="4">
        <v>9.5500000000000007</v>
      </c>
      <c r="H4" s="4">
        <f t="shared" ref="H4:H67" si="0">G4*0.9*0.9*0.9*0.9*0.9</f>
        <v>5.6391795000000009</v>
      </c>
      <c r="I4" s="4">
        <f t="shared" ref="I4:I67" si="1">F4*H4</f>
        <v>11.278359000000002</v>
      </c>
      <c r="J4" s="3" t="s">
        <v>13</v>
      </c>
      <c r="K4" s="3" t="s">
        <v>3410</v>
      </c>
    </row>
    <row r="5" spans="1:11" x14ac:dyDescent="0.2">
      <c r="A5" s="2">
        <v>3</v>
      </c>
      <c r="B5" s="3" t="s">
        <v>3414</v>
      </c>
      <c r="C5" s="3" t="s">
        <v>3415</v>
      </c>
      <c r="D5" s="3" t="s">
        <v>3416</v>
      </c>
      <c r="E5" s="3" t="s">
        <v>12</v>
      </c>
      <c r="F5" s="2">
        <v>3</v>
      </c>
      <c r="G5" s="4">
        <v>9.5500000000000007</v>
      </c>
      <c r="H5" s="4">
        <f t="shared" si="0"/>
        <v>5.6391795000000009</v>
      </c>
      <c r="I5" s="4">
        <f t="shared" si="1"/>
        <v>16.917538500000003</v>
      </c>
      <c r="J5" s="3" t="s">
        <v>13</v>
      </c>
      <c r="K5" s="3" t="s">
        <v>3410</v>
      </c>
    </row>
    <row r="6" spans="1:11" x14ac:dyDescent="0.2">
      <c r="A6" s="2">
        <v>4</v>
      </c>
      <c r="B6" s="3" t="s">
        <v>3417</v>
      </c>
      <c r="C6" s="3" t="s">
        <v>3418</v>
      </c>
      <c r="D6" s="3" t="s">
        <v>3419</v>
      </c>
      <c r="E6" s="3" t="s">
        <v>12</v>
      </c>
      <c r="F6" s="2">
        <v>2</v>
      </c>
      <c r="G6" s="4">
        <v>12.3</v>
      </c>
      <c r="H6" s="4">
        <f t="shared" si="0"/>
        <v>7.263027000000001</v>
      </c>
      <c r="I6" s="4">
        <f t="shared" si="1"/>
        <v>14.526054000000002</v>
      </c>
      <c r="J6" s="3" t="s">
        <v>13</v>
      </c>
      <c r="K6" s="3" t="s">
        <v>3410</v>
      </c>
    </row>
    <row r="7" spans="1:11" x14ac:dyDescent="0.2">
      <c r="A7" s="2">
        <v>5</v>
      </c>
      <c r="B7" s="3" t="s">
        <v>3420</v>
      </c>
      <c r="C7" s="3" t="s">
        <v>3421</v>
      </c>
      <c r="D7" s="3" t="s">
        <v>3422</v>
      </c>
      <c r="E7" s="3" t="s">
        <v>12</v>
      </c>
      <c r="F7" s="2">
        <v>3</v>
      </c>
      <c r="G7" s="4">
        <v>9.5500000000000007</v>
      </c>
      <c r="H7" s="4">
        <f t="shared" si="0"/>
        <v>5.6391795000000009</v>
      </c>
      <c r="I7" s="4">
        <f t="shared" si="1"/>
        <v>16.917538500000003</v>
      </c>
      <c r="J7" s="3" t="s">
        <v>13</v>
      </c>
      <c r="K7" s="3" t="s">
        <v>3410</v>
      </c>
    </row>
    <row r="8" spans="1:11" x14ac:dyDescent="0.2">
      <c r="A8" s="2">
        <v>6</v>
      </c>
      <c r="B8" s="3" t="s">
        <v>3423</v>
      </c>
      <c r="C8" s="3" t="s">
        <v>3424</v>
      </c>
      <c r="D8" s="3" t="s">
        <v>3425</v>
      </c>
      <c r="E8" s="3" t="s">
        <v>12</v>
      </c>
      <c r="F8" s="2">
        <v>2</v>
      </c>
      <c r="G8" s="4">
        <v>12.3</v>
      </c>
      <c r="H8" s="4">
        <f t="shared" si="0"/>
        <v>7.263027000000001</v>
      </c>
      <c r="I8" s="4">
        <f t="shared" si="1"/>
        <v>14.526054000000002</v>
      </c>
      <c r="J8" s="3" t="s">
        <v>13</v>
      </c>
      <c r="K8" s="3" t="s">
        <v>3410</v>
      </c>
    </row>
    <row r="9" spans="1:11" x14ac:dyDescent="0.2">
      <c r="A9" s="2">
        <v>7</v>
      </c>
      <c r="B9" s="3" t="s">
        <v>3426</v>
      </c>
      <c r="C9" s="3" t="s">
        <v>3427</v>
      </c>
      <c r="D9" s="3" t="s">
        <v>3428</v>
      </c>
      <c r="E9" s="3" t="s">
        <v>12</v>
      </c>
      <c r="F9" s="2">
        <v>3</v>
      </c>
      <c r="G9" s="4">
        <v>9.5500000000000007</v>
      </c>
      <c r="H9" s="4">
        <f t="shared" si="0"/>
        <v>5.6391795000000009</v>
      </c>
      <c r="I9" s="4">
        <f t="shared" si="1"/>
        <v>16.917538500000003</v>
      </c>
      <c r="J9" s="3" t="s">
        <v>13</v>
      </c>
      <c r="K9" s="3" t="s">
        <v>3410</v>
      </c>
    </row>
    <row r="10" spans="1:11" x14ac:dyDescent="0.2">
      <c r="A10" s="2">
        <v>8</v>
      </c>
      <c r="B10" s="3" t="s">
        <v>3429</v>
      </c>
      <c r="C10" s="3" t="s">
        <v>3430</v>
      </c>
      <c r="D10" s="3" t="s">
        <v>3431</v>
      </c>
      <c r="E10" s="3" t="s">
        <v>12</v>
      </c>
      <c r="F10" s="2">
        <v>2</v>
      </c>
      <c r="G10" s="4">
        <v>9.5500000000000007</v>
      </c>
      <c r="H10" s="4">
        <f t="shared" si="0"/>
        <v>5.6391795000000009</v>
      </c>
      <c r="I10" s="4">
        <f t="shared" si="1"/>
        <v>11.278359000000002</v>
      </c>
      <c r="J10" s="3" t="s">
        <v>13</v>
      </c>
      <c r="K10" s="3" t="s">
        <v>3410</v>
      </c>
    </row>
    <row r="11" spans="1:11" x14ac:dyDescent="0.2">
      <c r="A11" s="2">
        <v>9</v>
      </c>
      <c r="B11" s="3" t="s">
        <v>3432</v>
      </c>
      <c r="C11" s="3" t="s">
        <v>3433</v>
      </c>
      <c r="D11" s="3" t="s">
        <v>3434</v>
      </c>
      <c r="E11" s="3" t="s">
        <v>12</v>
      </c>
      <c r="F11" s="2">
        <v>2</v>
      </c>
      <c r="G11" s="4">
        <v>12.3</v>
      </c>
      <c r="H11" s="4">
        <f t="shared" si="0"/>
        <v>7.263027000000001</v>
      </c>
      <c r="I11" s="4">
        <f t="shared" si="1"/>
        <v>14.526054000000002</v>
      </c>
      <c r="J11" s="3" t="s">
        <v>13</v>
      </c>
      <c r="K11" s="3" t="s">
        <v>3410</v>
      </c>
    </row>
    <row r="12" spans="1:11" x14ac:dyDescent="0.2">
      <c r="A12" s="2">
        <v>10</v>
      </c>
      <c r="B12" s="3" t="s">
        <v>3435</v>
      </c>
      <c r="C12" s="3" t="s">
        <v>3436</v>
      </c>
      <c r="D12" s="3" t="s">
        <v>3437</v>
      </c>
      <c r="E12" s="3" t="s">
        <v>12</v>
      </c>
      <c r="F12" s="2">
        <v>4</v>
      </c>
      <c r="G12" s="4">
        <v>11</v>
      </c>
      <c r="H12" s="4">
        <f t="shared" si="0"/>
        <v>6.4953900000000004</v>
      </c>
      <c r="I12" s="4">
        <f t="shared" si="1"/>
        <v>25.981560000000002</v>
      </c>
      <c r="J12" s="3" t="s">
        <v>274</v>
      </c>
      <c r="K12" s="3" t="s">
        <v>3410</v>
      </c>
    </row>
    <row r="13" spans="1:11" x14ac:dyDescent="0.2">
      <c r="A13" s="2">
        <v>11</v>
      </c>
      <c r="B13" s="3" t="s">
        <v>3438</v>
      </c>
      <c r="C13" s="3" t="s">
        <v>3439</v>
      </c>
      <c r="D13" s="3" t="s">
        <v>3440</v>
      </c>
      <c r="E13" s="3" t="s">
        <v>12</v>
      </c>
      <c r="F13" s="2">
        <v>2</v>
      </c>
      <c r="G13" s="4">
        <v>9.34</v>
      </c>
      <c r="H13" s="4">
        <f t="shared" si="0"/>
        <v>5.5151766000000002</v>
      </c>
      <c r="I13" s="4">
        <f t="shared" si="1"/>
        <v>11.0303532</v>
      </c>
      <c r="J13" s="3" t="s">
        <v>13</v>
      </c>
      <c r="K13" s="3" t="s">
        <v>3410</v>
      </c>
    </row>
    <row r="14" spans="1:11" x14ac:dyDescent="0.2">
      <c r="A14" s="2">
        <v>12</v>
      </c>
      <c r="B14" s="3" t="s">
        <v>3441</v>
      </c>
      <c r="C14" s="3" t="s">
        <v>3442</v>
      </c>
      <c r="D14" s="3" t="s">
        <v>3443</v>
      </c>
      <c r="E14" s="3" t="s">
        <v>12</v>
      </c>
      <c r="F14" s="2">
        <v>1</v>
      </c>
      <c r="G14" s="4">
        <v>0.13</v>
      </c>
      <c r="H14" s="4">
        <f t="shared" si="0"/>
        <v>7.6763700000000004E-2</v>
      </c>
      <c r="I14" s="4">
        <f t="shared" si="1"/>
        <v>7.6763700000000004E-2</v>
      </c>
      <c r="J14" s="3" t="s">
        <v>188</v>
      </c>
      <c r="K14" s="3" t="s">
        <v>3410</v>
      </c>
    </row>
    <row r="15" spans="1:11" x14ac:dyDescent="0.2">
      <c r="A15" s="2">
        <v>13</v>
      </c>
      <c r="B15" s="3" t="s">
        <v>3444</v>
      </c>
      <c r="C15" s="3" t="s">
        <v>3445</v>
      </c>
      <c r="D15" s="3" t="s">
        <v>3446</v>
      </c>
      <c r="E15" s="3" t="s">
        <v>12</v>
      </c>
      <c r="F15" s="2">
        <v>4</v>
      </c>
      <c r="G15" s="4">
        <v>11</v>
      </c>
      <c r="H15" s="4">
        <f t="shared" si="0"/>
        <v>6.4953900000000004</v>
      </c>
      <c r="I15" s="4">
        <f t="shared" si="1"/>
        <v>25.981560000000002</v>
      </c>
      <c r="J15" s="3" t="s">
        <v>274</v>
      </c>
      <c r="K15" s="3" t="s">
        <v>3410</v>
      </c>
    </row>
    <row r="16" spans="1:11" x14ac:dyDescent="0.2">
      <c r="A16" s="2">
        <v>14</v>
      </c>
      <c r="B16" s="3" t="s">
        <v>3447</v>
      </c>
      <c r="C16" s="3" t="s">
        <v>3448</v>
      </c>
      <c r="D16" s="3" t="s">
        <v>3449</v>
      </c>
      <c r="E16" s="3" t="s">
        <v>12</v>
      </c>
      <c r="F16" s="2">
        <v>4</v>
      </c>
      <c r="G16" s="4">
        <v>11</v>
      </c>
      <c r="H16" s="4">
        <f t="shared" si="0"/>
        <v>6.4953900000000004</v>
      </c>
      <c r="I16" s="4">
        <f t="shared" si="1"/>
        <v>25.981560000000002</v>
      </c>
      <c r="J16" s="3" t="s">
        <v>13</v>
      </c>
      <c r="K16" s="3" t="s">
        <v>3410</v>
      </c>
    </row>
    <row r="17" spans="1:11" x14ac:dyDescent="0.2">
      <c r="A17" s="2">
        <v>15</v>
      </c>
      <c r="B17" s="3" t="s">
        <v>3450</v>
      </c>
      <c r="C17" s="3" t="s">
        <v>3451</v>
      </c>
      <c r="D17" s="3" t="s">
        <v>3452</v>
      </c>
      <c r="E17" s="3" t="s">
        <v>12</v>
      </c>
      <c r="F17" s="2">
        <v>1</v>
      </c>
      <c r="G17" s="4">
        <v>0.13</v>
      </c>
      <c r="H17" s="4">
        <f t="shared" si="0"/>
        <v>7.6763700000000004E-2</v>
      </c>
      <c r="I17" s="4">
        <f t="shared" si="1"/>
        <v>7.6763700000000004E-2</v>
      </c>
      <c r="J17" s="3" t="s">
        <v>24</v>
      </c>
      <c r="K17" s="3" t="s">
        <v>3410</v>
      </c>
    </row>
    <row r="18" spans="1:11" x14ac:dyDescent="0.2">
      <c r="A18" s="2">
        <v>16</v>
      </c>
      <c r="B18" s="3" t="s">
        <v>3453</v>
      </c>
      <c r="C18" s="3" t="s">
        <v>3454</v>
      </c>
      <c r="D18" s="3" t="s">
        <v>3455</v>
      </c>
      <c r="E18" s="3" t="s">
        <v>12</v>
      </c>
      <c r="F18" s="2">
        <v>4</v>
      </c>
      <c r="G18" s="4">
        <v>10.56</v>
      </c>
      <c r="H18" s="4">
        <f t="shared" si="0"/>
        <v>6.2355744000000008</v>
      </c>
      <c r="I18" s="4">
        <f t="shared" si="1"/>
        <v>24.942297600000003</v>
      </c>
      <c r="J18" s="3" t="s">
        <v>24</v>
      </c>
      <c r="K18" s="3" t="s">
        <v>3410</v>
      </c>
    </row>
    <row r="19" spans="1:11" x14ac:dyDescent="0.2">
      <c r="A19" s="2">
        <v>17</v>
      </c>
      <c r="B19" s="3" t="s">
        <v>3456</v>
      </c>
      <c r="C19" s="3" t="s">
        <v>3457</v>
      </c>
      <c r="D19" s="3" t="s">
        <v>3458</v>
      </c>
      <c r="E19" s="3" t="s">
        <v>12</v>
      </c>
      <c r="F19" s="2">
        <v>2</v>
      </c>
      <c r="G19" s="4">
        <v>15.2</v>
      </c>
      <c r="H19" s="4">
        <f t="shared" si="0"/>
        <v>8.9754480000000001</v>
      </c>
      <c r="I19" s="4">
        <f t="shared" si="1"/>
        <v>17.950896</v>
      </c>
      <c r="J19" s="3" t="s">
        <v>24</v>
      </c>
      <c r="K19" s="3" t="s">
        <v>3410</v>
      </c>
    </row>
    <row r="20" spans="1:11" x14ac:dyDescent="0.2">
      <c r="A20" s="2">
        <v>18</v>
      </c>
      <c r="B20" s="3" t="s">
        <v>3459</v>
      </c>
      <c r="C20" s="3" t="s">
        <v>3460</v>
      </c>
      <c r="D20" s="3" t="s">
        <v>3461</v>
      </c>
      <c r="E20" s="3" t="s">
        <v>12</v>
      </c>
      <c r="F20" s="2">
        <v>2</v>
      </c>
      <c r="G20" s="4">
        <v>0.13</v>
      </c>
      <c r="H20" s="4">
        <f t="shared" si="0"/>
        <v>7.6763700000000004E-2</v>
      </c>
      <c r="I20" s="4">
        <f t="shared" si="1"/>
        <v>0.15352740000000001</v>
      </c>
      <c r="J20" s="3" t="s">
        <v>24</v>
      </c>
      <c r="K20" s="3" t="s">
        <v>3410</v>
      </c>
    </row>
    <row r="21" spans="1:11" x14ac:dyDescent="0.2">
      <c r="A21" s="2">
        <v>19</v>
      </c>
      <c r="B21" s="3" t="s">
        <v>3462</v>
      </c>
      <c r="C21" s="3" t="s">
        <v>3463</v>
      </c>
      <c r="D21" s="3" t="s">
        <v>3464</v>
      </c>
      <c r="E21" s="3" t="s">
        <v>12</v>
      </c>
      <c r="F21" s="2">
        <v>2</v>
      </c>
      <c r="G21" s="4">
        <v>0.13</v>
      </c>
      <c r="H21" s="4">
        <f t="shared" si="0"/>
        <v>7.6763700000000004E-2</v>
      </c>
      <c r="I21" s="4">
        <f t="shared" si="1"/>
        <v>0.15352740000000001</v>
      </c>
      <c r="J21" s="3" t="s">
        <v>188</v>
      </c>
      <c r="K21" s="3" t="s">
        <v>3410</v>
      </c>
    </row>
    <row r="22" spans="1:11" x14ac:dyDescent="0.2">
      <c r="A22" s="2">
        <v>20</v>
      </c>
      <c r="B22" s="3" t="s">
        <v>3465</v>
      </c>
      <c r="C22" s="3" t="s">
        <v>3466</v>
      </c>
      <c r="D22" s="3" t="s">
        <v>3467</v>
      </c>
      <c r="E22" s="3" t="s">
        <v>12</v>
      </c>
      <c r="F22" s="2">
        <v>2</v>
      </c>
      <c r="G22" s="4">
        <v>11.56</v>
      </c>
      <c r="H22" s="4">
        <f t="shared" si="0"/>
        <v>6.8260643999999999</v>
      </c>
      <c r="I22" s="4">
        <f t="shared" si="1"/>
        <v>13.6521288</v>
      </c>
      <c r="J22" s="3" t="s">
        <v>24</v>
      </c>
      <c r="K22" s="3" t="s">
        <v>3410</v>
      </c>
    </row>
    <row r="23" spans="1:11" x14ac:dyDescent="0.2">
      <c r="A23" s="2">
        <v>21</v>
      </c>
      <c r="B23" s="3" t="s">
        <v>3468</v>
      </c>
      <c r="C23" s="3" t="s">
        <v>3469</v>
      </c>
      <c r="D23" s="3" t="s">
        <v>3470</v>
      </c>
      <c r="E23" s="3" t="s">
        <v>12</v>
      </c>
      <c r="F23" s="2">
        <v>1</v>
      </c>
      <c r="G23" s="4">
        <v>11.56</v>
      </c>
      <c r="H23" s="4">
        <f t="shared" si="0"/>
        <v>6.8260643999999999</v>
      </c>
      <c r="I23" s="4">
        <f t="shared" si="1"/>
        <v>6.8260643999999999</v>
      </c>
      <c r="J23" s="3" t="s">
        <v>24</v>
      </c>
      <c r="K23" s="3" t="s">
        <v>3410</v>
      </c>
    </row>
    <row r="24" spans="1:11" x14ac:dyDescent="0.2">
      <c r="A24" s="2">
        <v>22</v>
      </c>
      <c r="B24" s="3" t="s">
        <v>3471</v>
      </c>
      <c r="C24" s="3" t="s">
        <v>3472</v>
      </c>
      <c r="D24" s="3" t="s">
        <v>3473</v>
      </c>
      <c r="E24" s="3" t="s">
        <v>12</v>
      </c>
      <c r="F24" s="2">
        <v>2</v>
      </c>
      <c r="G24" s="4">
        <v>0.13</v>
      </c>
      <c r="H24" s="4">
        <f t="shared" si="0"/>
        <v>7.6763700000000004E-2</v>
      </c>
      <c r="I24" s="4">
        <f t="shared" si="1"/>
        <v>0.15352740000000001</v>
      </c>
      <c r="J24" s="3" t="s">
        <v>188</v>
      </c>
      <c r="K24" s="3" t="s">
        <v>3410</v>
      </c>
    </row>
    <row r="25" spans="1:11" x14ac:dyDescent="0.2">
      <c r="A25" s="2">
        <v>23</v>
      </c>
      <c r="B25" s="3" t="s">
        <v>3474</v>
      </c>
      <c r="C25" s="3" t="s">
        <v>3475</v>
      </c>
      <c r="D25" s="3" t="s">
        <v>3476</v>
      </c>
      <c r="E25" s="3" t="s">
        <v>12</v>
      </c>
      <c r="F25" s="2">
        <v>1</v>
      </c>
      <c r="G25" s="4">
        <v>12.3</v>
      </c>
      <c r="H25" s="4">
        <f t="shared" si="0"/>
        <v>7.263027000000001</v>
      </c>
      <c r="I25" s="4">
        <f t="shared" si="1"/>
        <v>7.263027000000001</v>
      </c>
      <c r="J25" s="3" t="s">
        <v>188</v>
      </c>
      <c r="K25" s="3" t="s">
        <v>3410</v>
      </c>
    </row>
    <row r="26" spans="1:11" x14ac:dyDescent="0.2">
      <c r="A26" s="2">
        <v>24</v>
      </c>
      <c r="B26" s="3" t="s">
        <v>3477</v>
      </c>
      <c r="C26" s="3" t="s">
        <v>3478</v>
      </c>
      <c r="D26" s="3" t="s">
        <v>3479</v>
      </c>
      <c r="E26" s="3" t="s">
        <v>12</v>
      </c>
      <c r="F26" s="2">
        <v>1</v>
      </c>
      <c r="G26" s="4">
        <v>12.3</v>
      </c>
      <c r="H26" s="4">
        <f t="shared" si="0"/>
        <v>7.263027000000001</v>
      </c>
      <c r="I26" s="4">
        <f t="shared" si="1"/>
        <v>7.263027000000001</v>
      </c>
      <c r="J26" s="3" t="s">
        <v>188</v>
      </c>
      <c r="K26" s="3" t="s">
        <v>3410</v>
      </c>
    </row>
    <row r="27" spans="1:11" x14ac:dyDescent="0.2">
      <c r="A27" s="2">
        <v>25</v>
      </c>
      <c r="B27" s="3" t="s">
        <v>3480</v>
      </c>
      <c r="C27" s="3" t="s">
        <v>3481</v>
      </c>
      <c r="D27" s="3" t="s">
        <v>3482</v>
      </c>
      <c r="E27" s="3" t="s">
        <v>12</v>
      </c>
      <c r="F27" s="2">
        <v>1</v>
      </c>
      <c r="G27" s="4">
        <v>9.1999999999999993</v>
      </c>
      <c r="H27" s="4">
        <f t="shared" si="0"/>
        <v>5.4325080000000003</v>
      </c>
      <c r="I27" s="4">
        <f t="shared" si="1"/>
        <v>5.4325080000000003</v>
      </c>
      <c r="J27" s="3" t="s">
        <v>13</v>
      </c>
      <c r="K27" s="3" t="s">
        <v>3410</v>
      </c>
    </row>
    <row r="28" spans="1:11" x14ac:dyDescent="0.2">
      <c r="A28" s="2">
        <v>26</v>
      </c>
      <c r="B28" s="3" t="s">
        <v>3483</v>
      </c>
      <c r="C28" s="3" t="s">
        <v>3484</v>
      </c>
      <c r="D28" s="3" t="s">
        <v>3485</v>
      </c>
      <c r="E28" s="3" t="s">
        <v>12</v>
      </c>
      <c r="F28" s="2">
        <v>2</v>
      </c>
      <c r="G28" s="4">
        <v>10.29</v>
      </c>
      <c r="H28" s="4">
        <f t="shared" si="0"/>
        <v>6.0761421000000002</v>
      </c>
      <c r="I28" s="4">
        <f t="shared" si="1"/>
        <v>12.1522842</v>
      </c>
      <c r="J28" s="3" t="s">
        <v>13</v>
      </c>
      <c r="K28" s="3" t="s">
        <v>3410</v>
      </c>
    </row>
    <row r="29" spans="1:11" x14ac:dyDescent="0.2">
      <c r="A29" s="2">
        <v>27</v>
      </c>
      <c r="B29" s="3" t="s">
        <v>3486</v>
      </c>
      <c r="C29" s="3" t="s">
        <v>3487</v>
      </c>
      <c r="D29" s="3" t="s">
        <v>3488</v>
      </c>
      <c r="E29" s="3" t="s">
        <v>12</v>
      </c>
      <c r="F29" s="2">
        <v>1</v>
      </c>
      <c r="G29" s="4">
        <v>7.38</v>
      </c>
      <c r="H29" s="4">
        <f t="shared" si="0"/>
        <v>4.3578162000000003</v>
      </c>
      <c r="I29" s="4">
        <f t="shared" si="1"/>
        <v>4.3578162000000003</v>
      </c>
      <c r="J29" s="3" t="s">
        <v>274</v>
      </c>
      <c r="K29" s="3" t="s">
        <v>3410</v>
      </c>
    </row>
    <row r="30" spans="1:11" x14ac:dyDescent="0.2">
      <c r="A30" s="2">
        <v>28</v>
      </c>
      <c r="B30" s="3" t="s">
        <v>3489</v>
      </c>
      <c r="C30" s="3" t="s">
        <v>3490</v>
      </c>
      <c r="D30" s="3" t="s">
        <v>3491</v>
      </c>
      <c r="E30" s="3" t="s">
        <v>12</v>
      </c>
      <c r="F30" s="2">
        <v>4</v>
      </c>
      <c r="G30" s="4">
        <v>12.3</v>
      </c>
      <c r="H30" s="4">
        <f t="shared" si="0"/>
        <v>7.263027000000001</v>
      </c>
      <c r="I30" s="4">
        <f t="shared" si="1"/>
        <v>29.052108000000004</v>
      </c>
      <c r="J30" s="3" t="s">
        <v>188</v>
      </c>
      <c r="K30" s="3" t="s">
        <v>3410</v>
      </c>
    </row>
    <row r="31" spans="1:11" x14ac:dyDescent="0.2">
      <c r="A31" s="2">
        <v>29</v>
      </c>
      <c r="B31" s="3" t="s">
        <v>3492</v>
      </c>
      <c r="C31" s="3" t="s">
        <v>3493</v>
      </c>
      <c r="D31" s="3" t="s">
        <v>3494</v>
      </c>
      <c r="E31" s="3" t="s">
        <v>12</v>
      </c>
      <c r="F31" s="2">
        <v>1</v>
      </c>
      <c r="G31" s="4">
        <v>12.3</v>
      </c>
      <c r="H31" s="4">
        <f t="shared" si="0"/>
        <v>7.263027000000001</v>
      </c>
      <c r="I31" s="4">
        <f t="shared" si="1"/>
        <v>7.263027000000001</v>
      </c>
      <c r="J31" s="3" t="s">
        <v>188</v>
      </c>
      <c r="K31" s="3" t="s">
        <v>3410</v>
      </c>
    </row>
    <row r="32" spans="1:11" x14ac:dyDescent="0.2">
      <c r="A32" s="2">
        <v>30</v>
      </c>
      <c r="B32" s="3" t="s">
        <v>3495</v>
      </c>
      <c r="C32" s="3" t="s">
        <v>3496</v>
      </c>
      <c r="D32" s="3" t="s">
        <v>3497</v>
      </c>
      <c r="E32" s="3" t="s">
        <v>12</v>
      </c>
      <c r="F32" s="2">
        <v>1</v>
      </c>
      <c r="G32" s="4">
        <v>12.3</v>
      </c>
      <c r="H32" s="4">
        <f t="shared" si="0"/>
        <v>7.263027000000001</v>
      </c>
      <c r="I32" s="4">
        <f t="shared" si="1"/>
        <v>7.263027000000001</v>
      </c>
      <c r="J32" s="3" t="s">
        <v>13</v>
      </c>
      <c r="K32" s="3" t="s">
        <v>3410</v>
      </c>
    </row>
    <row r="33" spans="1:11" x14ac:dyDescent="0.2">
      <c r="A33" s="2">
        <v>31</v>
      </c>
      <c r="B33" s="3" t="s">
        <v>3498</v>
      </c>
      <c r="C33" s="3" t="s">
        <v>3499</v>
      </c>
      <c r="D33" s="3" t="s">
        <v>3500</v>
      </c>
      <c r="E33" s="3" t="s">
        <v>12</v>
      </c>
      <c r="F33" s="2">
        <v>2</v>
      </c>
      <c r="G33" s="4">
        <v>12.3</v>
      </c>
      <c r="H33" s="4">
        <f t="shared" si="0"/>
        <v>7.263027000000001</v>
      </c>
      <c r="I33" s="4">
        <f t="shared" si="1"/>
        <v>14.526054000000002</v>
      </c>
      <c r="J33" s="3" t="s">
        <v>13</v>
      </c>
      <c r="K33" s="3" t="s">
        <v>3410</v>
      </c>
    </row>
    <row r="34" spans="1:11" x14ac:dyDescent="0.2">
      <c r="A34" s="2">
        <v>32</v>
      </c>
      <c r="B34" s="3" t="s">
        <v>3501</v>
      </c>
      <c r="C34" s="3" t="s">
        <v>3502</v>
      </c>
      <c r="D34" s="3" t="s">
        <v>3503</v>
      </c>
      <c r="E34" s="3" t="s">
        <v>12</v>
      </c>
      <c r="F34" s="2">
        <v>1</v>
      </c>
      <c r="G34" s="4">
        <v>12.3</v>
      </c>
      <c r="H34" s="4">
        <f t="shared" si="0"/>
        <v>7.263027000000001</v>
      </c>
      <c r="I34" s="4">
        <f t="shared" si="1"/>
        <v>7.263027000000001</v>
      </c>
      <c r="J34" s="3" t="s">
        <v>13</v>
      </c>
      <c r="K34" s="3" t="s">
        <v>3410</v>
      </c>
    </row>
    <row r="35" spans="1:11" x14ac:dyDescent="0.2">
      <c r="A35" s="2">
        <v>33</v>
      </c>
      <c r="B35" s="3" t="s">
        <v>3504</v>
      </c>
      <c r="C35" s="3" t="s">
        <v>3505</v>
      </c>
      <c r="D35" s="3" t="s">
        <v>3506</v>
      </c>
      <c r="E35" s="3" t="s">
        <v>12</v>
      </c>
      <c r="F35" s="2">
        <v>2</v>
      </c>
      <c r="G35" s="4">
        <v>12.3</v>
      </c>
      <c r="H35" s="4">
        <f t="shared" si="0"/>
        <v>7.263027000000001</v>
      </c>
      <c r="I35" s="4">
        <f t="shared" si="1"/>
        <v>14.526054000000002</v>
      </c>
      <c r="J35" s="3" t="s">
        <v>13</v>
      </c>
      <c r="K35" s="3" t="s">
        <v>3410</v>
      </c>
    </row>
    <row r="36" spans="1:11" x14ac:dyDescent="0.2">
      <c r="A36" s="2">
        <v>34</v>
      </c>
      <c r="B36" s="3" t="s">
        <v>3507</v>
      </c>
      <c r="C36" s="3" t="s">
        <v>3508</v>
      </c>
      <c r="D36" s="3" t="s">
        <v>3509</v>
      </c>
      <c r="E36" s="3" t="s">
        <v>12</v>
      </c>
      <c r="F36" s="2">
        <v>1</v>
      </c>
      <c r="G36" s="4">
        <v>9.5500000000000007</v>
      </c>
      <c r="H36" s="4">
        <f t="shared" si="0"/>
        <v>5.6391795000000009</v>
      </c>
      <c r="I36" s="4">
        <f t="shared" si="1"/>
        <v>5.6391795000000009</v>
      </c>
      <c r="J36" s="3" t="s">
        <v>13</v>
      </c>
      <c r="K36" s="3" t="s">
        <v>3410</v>
      </c>
    </row>
    <row r="37" spans="1:11" x14ac:dyDescent="0.2">
      <c r="A37" s="2">
        <v>35</v>
      </c>
      <c r="B37" s="3" t="s">
        <v>3510</v>
      </c>
      <c r="C37" s="3" t="s">
        <v>3511</v>
      </c>
      <c r="D37" s="3" t="s">
        <v>3512</v>
      </c>
      <c r="E37" s="3" t="s">
        <v>12</v>
      </c>
      <c r="F37" s="2">
        <v>1</v>
      </c>
      <c r="G37" s="4">
        <v>9.5500000000000007</v>
      </c>
      <c r="H37" s="4">
        <f t="shared" si="0"/>
        <v>5.6391795000000009</v>
      </c>
      <c r="I37" s="4">
        <f t="shared" si="1"/>
        <v>5.6391795000000009</v>
      </c>
      <c r="J37" s="3" t="s">
        <v>274</v>
      </c>
      <c r="K37" s="3" t="s">
        <v>3410</v>
      </c>
    </row>
    <row r="38" spans="1:11" x14ac:dyDescent="0.2">
      <c r="A38" s="2">
        <v>36</v>
      </c>
      <c r="B38" s="3" t="s">
        <v>3513</v>
      </c>
      <c r="C38" s="3" t="s">
        <v>3514</v>
      </c>
      <c r="D38" s="3" t="s">
        <v>3515</v>
      </c>
      <c r="E38" s="3" t="s">
        <v>12</v>
      </c>
      <c r="F38" s="2">
        <v>1</v>
      </c>
      <c r="G38" s="4">
        <v>9.5500000000000007</v>
      </c>
      <c r="H38" s="4">
        <f t="shared" si="0"/>
        <v>5.6391795000000009</v>
      </c>
      <c r="I38" s="4">
        <f t="shared" si="1"/>
        <v>5.6391795000000009</v>
      </c>
      <c r="J38" s="3" t="s">
        <v>13</v>
      </c>
      <c r="K38" s="3" t="s">
        <v>3410</v>
      </c>
    </row>
    <row r="39" spans="1:11" x14ac:dyDescent="0.2">
      <c r="A39" s="2">
        <v>37</v>
      </c>
      <c r="B39" s="3" t="s">
        <v>3516</v>
      </c>
      <c r="C39" s="3" t="s">
        <v>3517</v>
      </c>
      <c r="D39" s="3" t="s">
        <v>3518</v>
      </c>
      <c r="E39" s="3" t="s">
        <v>12</v>
      </c>
      <c r="F39" s="2">
        <v>2</v>
      </c>
      <c r="G39" s="4">
        <v>0.13</v>
      </c>
      <c r="H39" s="4">
        <f t="shared" si="0"/>
        <v>7.6763700000000004E-2</v>
      </c>
      <c r="I39" s="4">
        <f t="shared" si="1"/>
        <v>0.15352740000000001</v>
      </c>
      <c r="J39" s="3" t="s">
        <v>274</v>
      </c>
      <c r="K39" s="3" t="s">
        <v>3410</v>
      </c>
    </row>
    <row r="40" spans="1:11" x14ac:dyDescent="0.2">
      <c r="A40" s="2">
        <v>38</v>
      </c>
      <c r="B40" s="3" t="s">
        <v>3519</v>
      </c>
      <c r="C40" s="3" t="s">
        <v>3520</v>
      </c>
      <c r="D40" s="3" t="s">
        <v>3521</v>
      </c>
      <c r="E40" s="3" t="s">
        <v>12</v>
      </c>
      <c r="F40" s="2">
        <v>2</v>
      </c>
      <c r="G40" s="4">
        <v>0.13</v>
      </c>
      <c r="H40" s="4">
        <f t="shared" si="0"/>
        <v>7.6763700000000004E-2</v>
      </c>
      <c r="I40" s="4">
        <f t="shared" si="1"/>
        <v>0.15352740000000001</v>
      </c>
      <c r="J40" s="3" t="s">
        <v>274</v>
      </c>
      <c r="K40" s="3" t="s">
        <v>3410</v>
      </c>
    </row>
    <row r="41" spans="1:11" x14ac:dyDescent="0.2">
      <c r="A41" s="2">
        <v>39</v>
      </c>
      <c r="B41" s="3" t="s">
        <v>3522</v>
      </c>
      <c r="C41" s="3" t="s">
        <v>3523</v>
      </c>
      <c r="D41" s="3" t="s">
        <v>3524</v>
      </c>
      <c r="E41" s="3" t="s">
        <v>12</v>
      </c>
      <c r="F41" s="2">
        <v>1</v>
      </c>
      <c r="G41" s="4">
        <v>9.5500000000000007</v>
      </c>
      <c r="H41" s="4">
        <f t="shared" si="0"/>
        <v>5.6391795000000009</v>
      </c>
      <c r="I41" s="4">
        <f t="shared" si="1"/>
        <v>5.6391795000000009</v>
      </c>
      <c r="J41" s="3" t="s">
        <v>274</v>
      </c>
      <c r="K41" s="3" t="s">
        <v>3410</v>
      </c>
    </row>
    <row r="42" spans="1:11" x14ac:dyDescent="0.2">
      <c r="A42" s="2">
        <v>40</v>
      </c>
      <c r="B42" s="3" t="s">
        <v>3525</v>
      </c>
      <c r="C42" s="3" t="s">
        <v>3526</v>
      </c>
      <c r="D42" s="3" t="s">
        <v>3527</v>
      </c>
      <c r="E42" s="3" t="s">
        <v>12</v>
      </c>
      <c r="F42" s="2">
        <v>2</v>
      </c>
      <c r="G42" s="4">
        <v>8.24</v>
      </c>
      <c r="H42" s="4">
        <f t="shared" si="0"/>
        <v>4.8656376000000003</v>
      </c>
      <c r="I42" s="4">
        <f t="shared" si="1"/>
        <v>9.7312752000000007</v>
      </c>
      <c r="J42" s="3" t="s">
        <v>274</v>
      </c>
      <c r="K42" s="3" t="s">
        <v>3410</v>
      </c>
    </row>
    <row r="43" spans="1:11" x14ac:dyDescent="0.2">
      <c r="A43" s="2">
        <v>41</v>
      </c>
      <c r="B43" s="3" t="s">
        <v>3528</v>
      </c>
      <c r="C43" s="3" t="s">
        <v>3529</v>
      </c>
      <c r="D43" s="3" t="s">
        <v>3530</v>
      </c>
      <c r="E43" s="3" t="s">
        <v>12</v>
      </c>
      <c r="F43" s="2">
        <v>1</v>
      </c>
      <c r="G43" s="4">
        <v>9.5500000000000007</v>
      </c>
      <c r="H43" s="4">
        <f t="shared" si="0"/>
        <v>5.6391795000000009</v>
      </c>
      <c r="I43" s="4">
        <f t="shared" si="1"/>
        <v>5.6391795000000009</v>
      </c>
      <c r="J43" s="3" t="s">
        <v>274</v>
      </c>
      <c r="K43" s="3" t="s">
        <v>3410</v>
      </c>
    </row>
    <row r="44" spans="1:11" x14ac:dyDescent="0.2">
      <c r="A44" s="2">
        <v>42</v>
      </c>
      <c r="B44" s="3" t="s">
        <v>3531</v>
      </c>
      <c r="C44" s="3" t="s">
        <v>3532</v>
      </c>
      <c r="D44" s="3" t="s">
        <v>3533</v>
      </c>
      <c r="E44" s="3" t="s">
        <v>12</v>
      </c>
      <c r="F44" s="2">
        <v>1</v>
      </c>
      <c r="G44" s="4">
        <v>9.5500000000000007</v>
      </c>
      <c r="H44" s="4">
        <f t="shared" si="0"/>
        <v>5.6391795000000009</v>
      </c>
      <c r="I44" s="4">
        <f t="shared" si="1"/>
        <v>5.6391795000000009</v>
      </c>
      <c r="J44" s="3" t="s">
        <v>274</v>
      </c>
      <c r="K44" s="3" t="s">
        <v>3410</v>
      </c>
    </row>
    <row r="45" spans="1:11" x14ac:dyDescent="0.2">
      <c r="A45" s="2">
        <v>43</v>
      </c>
      <c r="B45" s="3" t="s">
        <v>3534</v>
      </c>
      <c r="C45" s="3" t="s">
        <v>3535</v>
      </c>
      <c r="D45" s="3" t="s">
        <v>3536</v>
      </c>
      <c r="E45" s="3" t="s">
        <v>12</v>
      </c>
      <c r="F45" s="2">
        <v>1</v>
      </c>
      <c r="G45" s="4">
        <v>8.24</v>
      </c>
      <c r="H45" s="4">
        <f t="shared" si="0"/>
        <v>4.8656376000000003</v>
      </c>
      <c r="I45" s="4">
        <f t="shared" si="1"/>
        <v>4.8656376000000003</v>
      </c>
      <c r="J45" s="3" t="s">
        <v>274</v>
      </c>
      <c r="K45" s="3" t="s">
        <v>3410</v>
      </c>
    </row>
    <row r="46" spans="1:11" x14ac:dyDescent="0.2">
      <c r="A46" s="2">
        <v>44</v>
      </c>
      <c r="B46" s="3" t="s">
        <v>3537</v>
      </c>
      <c r="C46" s="3" t="s">
        <v>3538</v>
      </c>
      <c r="D46" s="3" t="s">
        <v>3539</v>
      </c>
      <c r="E46" s="3" t="s">
        <v>12</v>
      </c>
      <c r="F46" s="2">
        <v>3</v>
      </c>
      <c r="G46" s="4">
        <v>12.95</v>
      </c>
      <c r="H46" s="4">
        <f t="shared" si="0"/>
        <v>7.6468454999999995</v>
      </c>
      <c r="I46" s="4">
        <f t="shared" si="1"/>
        <v>22.9405365</v>
      </c>
      <c r="J46" s="3" t="s">
        <v>13</v>
      </c>
      <c r="K46" s="2"/>
    </row>
    <row r="47" spans="1:11" x14ac:dyDescent="0.2">
      <c r="A47" s="2">
        <v>45</v>
      </c>
      <c r="B47" s="3" t="s">
        <v>3540</v>
      </c>
      <c r="C47" s="3" t="s">
        <v>3541</v>
      </c>
      <c r="D47" s="3" t="s">
        <v>3542</v>
      </c>
      <c r="E47" s="3" t="s">
        <v>12</v>
      </c>
      <c r="F47" s="2">
        <v>5</v>
      </c>
      <c r="G47" s="4">
        <v>12.95</v>
      </c>
      <c r="H47" s="4">
        <f t="shared" si="0"/>
        <v>7.6468454999999995</v>
      </c>
      <c r="I47" s="4">
        <f t="shared" si="1"/>
        <v>38.234227499999996</v>
      </c>
      <c r="J47" s="3" t="s">
        <v>13</v>
      </c>
      <c r="K47" s="2"/>
    </row>
    <row r="48" spans="1:11" x14ac:dyDescent="0.2">
      <c r="A48" s="2">
        <v>46</v>
      </c>
      <c r="B48" s="3" t="s">
        <v>3543</v>
      </c>
      <c r="C48" s="3" t="s">
        <v>3544</v>
      </c>
      <c r="D48" s="3" t="s">
        <v>3545</v>
      </c>
      <c r="E48" s="3" t="s">
        <v>12</v>
      </c>
      <c r="F48" s="2">
        <v>1</v>
      </c>
      <c r="G48" s="4">
        <v>12.95</v>
      </c>
      <c r="H48" s="4">
        <f t="shared" si="0"/>
        <v>7.6468454999999995</v>
      </c>
      <c r="I48" s="4">
        <f t="shared" si="1"/>
        <v>7.6468454999999995</v>
      </c>
      <c r="J48" s="3" t="s">
        <v>13</v>
      </c>
      <c r="K48" s="2"/>
    </row>
    <row r="49" spans="1:11" x14ac:dyDescent="0.2">
      <c r="A49" s="2">
        <v>47</v>
      </c>
      <c r="B49" s="3" t="s">
        <v>3546</v>
      </c>
      <c r="C49" s="3" t="s">
        <v>3547</v>
      </c>
      <c r="D49" s="3" t="s">
        <v>3548</v>
      </c>
      <c r="E49" s="3" t="s">
        <v>12</v>
      </c>
      <c r="F49" s="2">
        <v>4</v>
      </c>
      <c r="G49" s="4">
        <v>12.95</v>
      </c>
      <c r="H49" s="4">
        <f t="shared" si="0"/>
        <v>7.6468454999999995</v>
      </c>
      <c r="I49" s="4">
        <f t="shared" si="1"/>
        <v>30.587381999999998</v>
      </c>
      <c r="J49" s="3" t="s">
        <v>13</v>
      </c>
      <c r="K49" s="2"/>
    </row>
    <row r="50" spans="1:11" x14ac:dyDescent="0.2">
      <c r="A50" s="2">
        <v>48</v>
      </c>
      <c r="B50" s="3" t="s">
        <v>3549</v>
      </c>
      <c r="C50" s="3" t="s">
        <v>3550</v>
      </c>
      <c r="D50" s="3" t="s">
        <v>3551</v>
      </c>
      <c r="E50" s="3" t="s">
        <v>12</v>
      </c>
      <c r="F50" s="2">
        <v>2</v>
      </c>
      <c r="G50" s="4">
        <v>12.95</v>
      </c>
      <c r="H50" s="4">
        <f t="shared" si="0"/>
        <v>7.6468454999999995</v>
      </c>
      <c r="I50" s="4">
        <f t="shared" si="1"/>
        <v>15.293690999999999</v>
      </c>
      <c r="J50" s="3" t="s">
        <v>13</v>
      </c>
      <c r="K50" s="3" t="s">
        <v>3410</v>
      </c>
    </row>
    <row r="51" spans="1:11" x14ac:dyDescent="0.2">
      <c r="A51" s="2">
        <v>49</v>
      </c>
      <c r="B51" s="3" t="s">
        <v>3552</v>
      </c>
      <c r="C51" s="3" t="s">
        <v>3553</v>
      </c>
      <c r="D51" s="3" t="s">
        <v>3554</v>
      </c>
      <c r="E51" s="3" t="s">
        <v>12</v>
      </c>
      <c r="F51" s="2">
        <v>2</v>
      </c>
      <c r="G51" s="4">
        <v>13.92</v>
      </c>
      <c r="H51" s="4">
        <f t="shared" si="0"/>
        <v>8.2196207999999995</v>
      </c>
      <c r="I51" s="4">
        <f t="shared" si="1"/>
        <v>16.439241599999999</v>
      </c>
      <c r="J51" s="3" t="s">
        <v>13</v>
      </c>
      <c r="K51" s="2"/>
    </row>
    <row r="52" spans="1:11" x14ac:dyDescent="0.2">
      <c r="A52" s="2">
        <v>50</v>
      </c>
      <c r="B52" s="3" t="s">
        <v>3555</v>
      </c>
      <c r="C52" s="3" t="s">
        <v>3556</v>
      </c>
      <c r="D52" s="3" t="s">
        <v>3557</v>
      </c>
      <c r="E52" s="3" t="s">
        <v>12</v>
      </c>
      <c r="F52" s="2">
        <v>4</v>
      </c>
      <c r="G52" s="4">
        <v>9.9</v>
      </c>
      <c r="H52" s="4">
        <f t="shared" si="0"/>
        <v>5.8458510000000006</v>
      </c>
      <c r="I52" s="4">
        <f t="shared" si="1"/>
        <v>23.383404000000002</v>
      </c>
      <c r="J52" s="3" t="s">
        <v>13</v>
      </c>
      <c r="K52" s="3" t="s">
        <v>3410</v>
      </c>
    </row>
    <row r="53" spans="1:11" x14ac:dyDescent="0.2">
      <c r="A53" s="2">
        <v>51</v>
      </c>
      <c r="B53" s="3" t="s">
        <v>3558</v>
      </c>
      <c r="C53" s="3" t="s">
        <v>3559</v>
      </c>
      <c r="D53" s="3" t="s">
        <v>3560</v>
      </c>
      <c r="E53" s="3" t="s">
        <v>12</v>
      </c>
      <c r="F53" s="2">
        <v>1</v>
      </c>
      <c r="G53" s="4">
        <v>10.46</v>
      </c>
      <c r="H53" s="4">
        <f t="shared" si="0"/>
        <v>6.1765254000000018</v>
      </c>
      <c r="I53" s="4">
        <f t="shared" si="1"/>
        <v>6.1765254000000018</v>
      </c>
      <c r="J53" s="3" t="s">
        <v>13</v>
      </c>
      <c r="K53" s="3" t="s">
        <v>3410</v>
      </c>
    </row>
    <row r="54" spans="1:11" x14ac:dyDescent="0.2">
      <c r="A54" s="2">
        <v>52</v>
      </c>
      <c r="B54" s="3" t="s">
        <v>3561</v>
      </c>
      <c r="C54" s="3" t="s">
        <v>3562</v>
      </c>
      <c r="D54" s="3" t="s">
        <v>3563</v>
      </c>
      <c r="E54" s="3" t="s">
        <v>12</v>
      </c>
      <c r="F54" s="2">
        <v>1</v>
      </c>
      <c r="G54" s="4">
        <v>9.9</v>
      </c>
      <c r="H54" s="4">
        <f t="shared" si="0"/>
        <v>5.8458510000000006</v>
      </c>
      <c r="I54" s="4">
        <f t="shared" si="1"/>
        <v>5.8458510000000006</v>
      </c>
      <c r="J54" s="3" t="s">
        <v>13</v>
      </c>
      <c r="K54" s="3" t="s">
        <v>3410</v>
      </c>
    </row>
    <row r="55" spans="1:11" x14ac:dyDescent="0.2">
      <c r="A55" s="2">
        <v>53</v>
      </c>
      <c r="B55" s="3" t="s">
        <v>3564</v>
      </c>
      <c r="C55" s="3" t="s">
        <v>3565</v>
      </c>
      <c r="D55" s="3" t="s">
        <v>3566</v>
      </c>
      <c r="E55" s="3" t="s">
        <v>12</v>
      </c>
      <c r="F55" s="2">
        <v>3</v>
      </c>
      <c r="G55" s="4">
        <v>9.9</v>
      </c>
      <c r="H55" s="4">
        <f t="shared" si="0"/>
        <v>5.8458510000000006</v>
      </c>
      <c r="I55" s="4">
        <f t="shared" si="1"/>
        <v>17.537553000000003</v>
      </c>
      <c r="J55" s="3" t="s">
        <v>13</v>
      </c>
      <c r="K55" s="3" t="s">
        <v>3410</v>
      </c>
    </row>
    <row r="56" spans="1:11" x14ac:dyDescent="0.2">
      <c r="A56" s="2">
        <v>54</v>
      </c>
      <c r="B56" s="3" t="s">
        <v>3567</v>
      </c>
      <c r="C56" s="3" t="s">
        <v>3568</v>
      </c>
      <c r="D56" s="3" t="s">
        <v>3569</v>
      </c>
      <c r="E56" s="3" t="s">
        <v>12</v>
      </c>
      <c r="F56" s="2">
        <v>2</v>
      </c>
      <c r="G56" s="4">
        <v>9.9</v>
      </c>
      <c r="H56" s="4">
        <f t="shared" si="0"/>
        <v>5.8458510000000006</v>
      </c>
      <c r="I56" s="4">
        <f t="shared" si="1"/>
        <v>11.691702000000001</v>
      </c>
      <c r="J56" s="3" t="s">
        <v>13</v>
      </c>
      <c r="K56" s="3" t="s">
        <v>3410</v>
      </c>
    </row>
    <row r="57" spans="1:11" x14ac:dyDescent="0.2">
      <c r="A57" s="2">
        <v>55</v>
      </c>
      <c r="B57" s="3" t="s">
        <v>3570</v>
      </c>
      <c r="C57" s="3" t="s">
        <v>3571</v>
      </c>
      <c r="D57" s="3" t="s">
        <v>3572</v>
      </c>
      <c r="E57" s="3" t="s">
        <v>12</v>
      </c>
      <c r="F57" s="2">
        <v>1</v>
      </c>
      <c r="G57" s="4">
        <v>7.68</v>
      </c>
      <c r="H57" s="4">
        <f t="shared" si="0"/>
        <v>4.5349632000000009</v>
      </c>
      <c r="I57" s="4">
        <f t="shared" si="1"/>
        <v>4.5349632000000009</v>
      </c>
      <c r="J57" s="3" t="s">
        <v>274</v>
      </c>
      <c r="K57" s="3" t="s">
        <v>3410</v>
      </c>
    </row>
    <row r="58" spans="1:11" x14ac:dyDescent="0.2">
      <c r="A58" s="2">
        <v>56</v>
      </c>
      <c r="B58" s="3" t="s">
        <v>3573</v>
      </c>
      <c r="C58" s="3" t="s">
        <v>3574</v>
      </c>
      <c r="D58" s="3" t="s">
        <v>3575</v>
      </c>
      <c r="E58" s="3" t="s">
        <v>12</v>
      </c>
      <c r="F58" s="2">
        <v>1</v>
      </c>
      <c r="G58" s="4">
        <v>7.38</v>
      </c>
      <c r="H58" s="4">
        <f t="shared" si="0"/>
        <v>4.3578162000000003</v>
      </c>
      <c r="I58" s="4">
        <f t="shared" si="1"/>
        <v>4.3578162000000003</v>
      </c>
      <c r="J58" s="3" t="s">
        <v>274</v>
      </c>
      <c r="K58" s="3" t="s">
        <v>3410</v>
      </c>
    </row>
    <row r="59" spans="1:11" x14ac:dyDescent="0.2">
      <c r="A59" s="2">
        <v>57</v>
      </c>
      <c r="B59" s="3" t="s">
        <v>3576</v>
      </c>
      <c r="C59" s="3" t="s">
        <v>3577</v>
      </c>
      <c r="D59" s="3" t="s">
        <v>3578</v>
      </c>
      <c r="E59" s="3" t="s">
        <v>12</v>
      </c>
      <c r="F59" s="2">
        <v>1</v>
      </c>
      <c r="G59" s="4">
        <v>7.38</v>
      </c>
      <c r="H59" s="4">
        <f t="shared" si="0"/>
        <v>4.3578162000000003</v>
      </c>
      <c r="I59" s="4">
        <f t="shared" si="1"/>
        <v>4.3578162000000003</v>
      </c>
      <c r="J59" s="3" t="s">
        <v>274</v>
      </c>
      <c r="K59" s="3" t="s">
        <v>3410</v>
      </c>
    </row>
    <row r="60" spans="1:11" x14ac:dyDescent="0.2">
      <c r="A60" s="2">
        <v>58</v>
      </c>
      <c r="B60" s="3" t="s">
        <v>3579</v>
      </c>
      <c r="C60" s="3" t="s">
        <v>3580</v>
      </c>
      <c r="D60" s="3" t="s">
        <v>3581</v>
      </c>
      <c r="E60" s="3" t="s">
        <v>12</v>
      </c>
      <c r="F60" s="2">
        <v>2</v>
      </c>
      <c r="G60" s="4">
        <v>9.1999999999999993</v>
      </c>
      <c r="H60" s="4">
        <f t="shared" si="0"/>
        <v>5.4325080000000003</v>
      </c>
      <c r="I60" s="4">
        <f t="shared" si="1"/>
        <v>10.865016000000001</v>
      </c>
      <c r="J60" s="3" t="s">
        <v>274</v>
      </c>
      <c r="K60" s="3" t="s">
        <v>3410</v>
      </c>
    </row>
    <row r="61" spans="1:11" x14ac:dyDescent="0.2">
      <c r="A61" s="2">
        <v>59</v>
      </c>
      <c r="B61" s="3" t="s">
        <v>3582</v>
      </c>
      <c r="C61" s="3" t="s">
        <v>3583</v>
      </c>
      <c r="D61" s="3" t="s">
        <v>3584</v>
      </c>
      <c r="E61" s="3" t="s">
        <v>12</v>
      </c>
      <c r="F61" s="2">
        <v>4</v>
      </c>
      <c r="G61" s="4">
        <v>17.260000000000002</v>
      </c>
      <c r="H61" s="4">
        <f t="shared" si="0"/>
        <v>10.191857400000002</v>
      </c>
      <c r="I61" s="4">
        <f t="shared" si="1"/>
        <v>40.767429600000007</v>
      </c>
      <c r="J61" s="3" t="s">
        <v>13</v>
      </c>
      <c r="K61" s="3" t="s">
        <v>3410</v>
      </c>
    </row>
    <row r="62" spans="1:11" x14ac:dyDescent="0.2">
      <c r="A62" s="2">
        <v>60</v>
      </c>
      <c r="B62" s="3" t="s">
        <v>3585</v>
      </c>
      <c r="C62" s="3" t="s">
        <v>3586</v>
      </c>
      <c r="D62" s="3" t="s">
        <v>3587</v>
      </c>
      <c r="E62" s="3" t="s">
        <v>12</v>
      </c>
      <c r="F62" s="2">
        <v>3</v>
      </c>
      <c r="G62" s="4">
        <v>17.260000000000002</v>
      </c>
      <c r="H62" s="4">
        <f t="shared" si="0"/>
        <v>10.191857400000002</v>
      </c>
      <c r="I62" s="4">
        <f t="shared" si="1"/>
        <v>30.575572200000003</v>
      </c>
      <c r="J62" s="3" t="s">
        <v>13</v>
      </c>
      <c r="K62" s="3" t="s">
        <v>3410</v>
      </c>
    </row>
    <row r="63" spans="1:11" x14ac:dyDescent="0.2">
      <c r="A63" s="2">
        <v>61</v>
      </c>
      <c r="B63" s="3" t="s">
        <v>3588</v>
      </c>
      <c r="C63" s="3" t="s">
        <v>3589</v>
      </c>
      <c r="D63" s="3" t="s">
        <v>3590</v>
      </c>
      <c r="E63" s="3" t="s">
        <v>12</v>
      </c>
      <c r="F63" s="2">
        <v>2</v>
      </c>
      <c r="G63" s="4">
        <v>17.260000000000002</v>
      </c>
      <c r="H63" s="4">
        <f t="shared" si="0"/>
        <v>10.191857400000002</v>
      </c>
      <c r="I63" s="4">
        <f t="shared" si="1"/>
        <v>20.383714800000003</v>
      </c>
      <c r="J63" s="3" t="s">
        <v>13</v>
      </c>
      <c r="K63" s="3" t="s">
        <v>3410</v>
      </c>
    </row>
    <row r="64" spans="1:11" x14ac:dyDescent="0.2">
      <c r="A64" s="2">
        <v>62</v>
      </c>
      <c r="B64" s="3" t="s">
        <v>3591</v>
      </c>
      <c r="C64" s="3" t="s">
        <v>3592</v>
      </c>
      <c r="D64" s="3" t="s">
        <v>3593</v>
      </c>
      <c r="E64" s="3" t="s">
        <v>12</v>
      </c>
      <c r="F64" s="2">
        <v>1</v>
      </c>
      <c r="G64" s="4">
        <v>7.38</v>
      </c>
      <c r="H64" s="4">
        <f t="shared" si="0"/>
        <v>4.3578162000000003</v>
      </c>
      <c r="I64" s="4">
        <f t="shared" si="1"/>
        <v>4.3578162000000003</v>
      </c>
      <c r="J64" s="3" t="s">
        <v>274</v>
      </c>
      <c r="K64" s="2"/>
    </row>
    <row r="65" spans="1:11" x14ac:dyDescent="0.2">
      <c r="A65" s="2">
        <v>63</v>
      </c>
      <c r="B65" s="3" t="s">
        <v>3594</v>
      </c>
      <c r="C65" s="3" t="s">
        <v>3595</v>
      </c>
      <c r="D65" s="3" t="s">
        <v>3596</v>
      </c>
      <c r="E65" s="3" t="s">
        <v>12</v>
      </c>
      <c r="F65" s="2">
        <v>1</v>
      </c>
      <c r="G65" s="4">
        <v>17.260000000000002</v>
      </c>
      <c r="H65" s="4">
        <f t="shared" si="0"/>
        <v>10.191857400000002</v>
      </c>
      <c r="I65" s="4">
        <f t="shared" si="1"/>
        <v>10.191857400000002</v>
      </c>
      <c r="J65" s="3" t="s">
        <v>13</v>
      </c>
      <c r="K65" s="2"/>
    </row>
    <row r="66" spans="1:11" x14ac:dyDescent="0.2">
      <c r="A66" s="2">
        <v>64</v>
      </c>
      <c r="B66" s="3" t="s">
        <v>3597</v>
      </c>
      <c r="C66" s="3" t="s">
        <v>3598</v>
      </c>
      <c r="D66" s="3" t="s">
        <v>3599</v>
      </c>
      <c r="E66" s="3" t="s">
        <v>12</v>
      </c>
      <c r="F66" s="2">
        <v>3</v>
      </c>
      <c r="G66" s="4">
        <v>17.260000000000002</v>
      </c>
      <c r="H66" s="4">
        <f t="shared" si="0"/>
        <v>10.191857400000002</v>
      </c>
      <c r="I66" s="4">
        <f t="shared" si="1"/>
        <v>30.575572200000003</v>
      </c>
      <c r="J66" s="3" t="s">
        <v>13</v>
      </c>
      <c r="K66" s="2"/>
    </row>
    <row r="67" spans="1:11" x14ac:dyDescent="0.2">
      <c r="A67" s="2">
        <v>65</v>
      </c>
      <c r="B67" s="3" t="s">
        <v>3600</v>
      </c>
      <c r="C67" s="3" t="s">
        <v>3601</v>
      </c>
      <c r="D67" s="3" t="s">
        <v>3602</v>
      </c>
      <c r="E67" s="3" t="s">
        <v>12</v>
      </c>
      <c r="F67" s="2">
        <v>5</v>
      </c>
      <c r="G67" s="4">
        <v>17.260000000000002</v>
      </c>
      <c r="H67" s="4">
        <f t="shared" si="0"/>
        <v>10.191857400000002</v>
      </c>
      <c r="I67" s="4">
        <f t="shared" si="1"/>
        <v>50.95928700000001</v>
      </c>
      <c r="J67" s="3" t="s">
        <v>13</v>
      </c>
      <c r="K67" s="2"/>
    </row>
    <row r="68" spans="1:11" x14ac:dyDescent="0.2">
      <c r="A68" s="2">
        <v>66</v>
      </c>
      <c r="B68" s="3" t="s">
        <v>3603</v>
      </c>
      <c r="C68" s="3" t="s">
        <v>3604</v>
      </c>
      <c r="D68" s="3" t="s">
        <v>3605</v>
      </c>
      <c r="E68" s="3" t="s">
        <v>12</v>
      </c>
      <c r="F68" s="2">
        <v>1</v>
      </c>
      <c r="G68" s="4">
        <v>17.260000000000002</v>
      </c>
      <c r="H68" s="4">
        <f t="shared" ref="H68:H131" si="2">G68*0.9*0.9*0.9*0.9*0.9</f>
        <v>10.191857400000002</v>
      </c>
      <c r="I68" s="4">
        <f t="shared" ref="I68:I131" si="3">F68*H68</f>
        <v>10.191857400000002</v>
      </c>
      <c r="J68" s="3" t="s">
        <v>13</v>
      </c>
      <c r="K68" s="2"/>
    </row>
    <row r="69" spans="1:11" x14ac:dyDescent="0.2">
      <c r="A69" s="2">
        <v>67</v>
      </c>
      <c r="B69" s="3" t="s">
        <v>3606</v>
      </c>
      <c r="C69" s="3" t="s">
        <v>3607</v>
      </c>
      <c r="D69" s="3" t="s">
        <v>3608</v>
      </c>
      <c r="E69" s="3" t="s">
        <v>12</v>
      </c>
      <c r="F69" s="2">
        <v>1</v>
      </c>
      <c r="G69" s="4">
        <v>17.260000000000002</v>
      </c>
      <c r="H69" s="4">
        <f t="shared" si="2"/>
        <v>10.191857400000002</v>
      </c>
      <c r="I69" s="4">
        <f t="shared" si="3"/>
        <v>10.191857400000002</v>
      </c>
      <c r="J69" s="3" t="s">
        <v>13</v>
      </c>
      <c r="K69" s="2"/>
    </row>
    <row r="70" spans="1:11" x14ac:dyDescent="0.2">
      <c r="A70" s="2">
        <v>68</v>
      </c>
      <c r="B70" s="3" t="s">
        <v>3609</v>
      </c>
      <c r="C70" s="3" t="s">
        <v>3610</v>
      </c>
      <c r="D70" s="3" t="s">
        <v>3611</v>
      </c>
      <c r="E70" s="3" t="s">
        <v>12</v>
      </c>
      <c r="F70" s="2">
        <v>3</v>
      </c>
      <c r="G70" s="4">
        <v>12.68</v>
      </c>
      <c r="H70" s="4">
        <f t="shared" si="2"/>
        <v>7.4874132000000015</v>
      </c>
      <c r="I70" s="4">
        <f t="shared" si="3"/>
        <v>22.462239600000004</v>
      </c>
      <c r="J70" s="3" t="s">
        <v>24</v>
      </c>
      <c r="K70" s="3" t="s">
        <v>3410</v>
      </c>
    </row>
    <row r="71" spans="1:11" x14ac:dyDescent="0.2">
      <c r="A71" s="2">
        <v>69</v>
      </c>
      <c r="B71" s="3" t="s">
        <v>3612</v>
      </c>
      <c r="C71" s="3" t="s">
        <v>3613</v>
      </c>
      <c r="D71" s="3" t="s">
        <v>3614</v>
      </c>
      <c r="E71" s="3" t="s">
        <v>12</v>
      </c>
      <c r="F71" s="2">
        <v>1</v>
      </c>
      <c r="G71" s="4">
        <v>12.68</v>
      </c>
      <c r="H71" s="4">
        <f t="shared" si="2"/>
        <v>7.4874132000000015</v>
      </c>
      <c r="I71" s="4">
        <f t="shared" si="3"/>
        <v>7.4874132000000015</v>
      </c>
      <c r="J71" s="3" t="s">
        <v>24</v>
      </c>
      <c r="K71" s="3" t="s">
        <v>3410</v>
      </c>
    </row>
    <row r="72" spans="1:11" x14ac:dyDescent="0.2">
      <c r="A72" s="2">
        <v>70</v>
      </c>
      <c r="B72" s="3" t="s">
        <v>3615</v>
      </c>
      <c r="C72" s="3" t="s">
        <v>3616</v>
      </c>
      <c r="D72" s="3" t="s">
        <v>3617</v>
      </c>
      <c r="E72" s="3" t="s">
        <v>12</v>
      </c>
      <c r="F72" s="2">
        <v>2</v>
      </c>
      <c r="G72" s="4">
        <v>12.68</v>
      </c>
      <c r="H72" s="4">
        <f t="shared" si="2"/>
        <v>7.4874132000000015</v>
      </c>
      <c r="I72" s="4">
        <f t="shared" si="3"/>
        <v>14.974826400000003</v>
      </c>
      <c r="J72" s="3" t="s">
        <v>24</v>
      </c>
      <c r="K72" s="3" t="s">
        <v>3410</v>
      </c>
    </row>
    <row r="73" spans="1:11" x14ac:dyDescent="0.2">
      <c r="A73" s="2">
        <v>71</v>
      </c>
      <c r="B73" s="3" t="s">
        <v>3618</v>
      </c>
      <c r="C73" s="3" t="s">
        <v>3619</v>
      </c>
      <c r="D73" s="3" t="s">
        <v>3620</v>
      </c>
      <c r="E73" s="3" t="s">
        <v>12</v>
      </c>
      <c r="F73" s="2">
        <v>6</v>
      </c>
      <c r="G73" s="4">
        <v>12.68</v>
      </c>
      <c r="H73" s="4">
        <f t="shared" si="2"/>
        <v>7.4874132000000015</v>
      </c>
      <c r="I73" s="4">
        <f t="shared" si="3"/>
        <v>44.924479200000007</v>
      </c>
      <c r="J73" s="3" t="s">
        <v>24</v>
      </c>
      <c r="K73" s="3" t="s">
        <v>3410</v>
      </c>
    </row>
    <row r="74" spans="1:11" x14ac:dyDescent="0.2">
      <c r="A74" s="2">
        <v>72</v>
      </c>
      <c r="B74" s="3" t="s">
        <v>3621</v>
      </c>
      <c r="C74" s="3" t="s">
        <v>3622</v>
      </c>
      <c r="D74" s="3" t="s">
        <v>3623</v>
      </c>
      <c r="E74" s="3" t="s">
        <v>12</v>
      </c>
      <c r="F74" s="2">
        <v>2</v>
      </c>
      <c r="G74" s="4">
        <v>0.13</v>
      </c>
      <c r="H74" s="4">
        <f t="shared" si="2"/>
        <v>7.6763700000000004E-2</v>
      </c>
      <c r="I74" s="4">
        <f t="shared" si="3"/>
        <v>0.15352740000000001</v>
      </c>
      <c r="J74" s="3" t="s">
        <v>24</v>
      </c>
      <c r="K74" s="3" t="s">
        <v>3410</v>
      </c>
    </row>
    <row r="75" spans="1:11" x14ac:dyDescent="0.2">
      <c r="A75" s="2">
        <v>73</v>
      </c>
      <c r="B75" s="3" t="s">
        <v>3624</v>
      </c>
      <c r="C75" s="3" t="s">
        <v>3625</v>
      </c>
      <c r="D75" s="3" t="s">
        <v>3626</v>
      </c>
      <c r="E75" s="3" t="s">
        <v>12</v>
      </c>
      <c r="F75" s="2">
        <v>2</v>
      </c>
      <c r="G75" s="4">
        <v>0.13</v>
      </c>
      <c r="H75" s="4">
        <f t="shared" si="2"/>
        <v>7.6763700000000004E-2</v>
      </c>
      <c r="I75" s="4">
        <f t="shared" si="3"/>
        <v>0.15352740000000001</v>
      </c>
      <c r="J75" s="3" t="s">
        <v>24</v>
      </c>
      <c r="K75" s="3" t="s">
        <v>3410</v>
      </c>
    </row>
    <row r="76" spans="1:11" x14ac:dyDescent="0.2">
      <c r="A76" s="2">
        <v>74</v>
      </c>
      <c r="B76" s="3" t="s">
        <v>3627</v>
      </c>
      <c r="C76" s="3" t="s">
        <v>3628</v>
      </c>
      <c r="D76" s="3" t="s">
        <v>3629</v>
      </c>
      <c r="E76" s="3" t="s">
        <v>12</v>
      </c>
      <c r="F76" s="2">
        <v>1</v>
      </c>
      <c r="G76" s="4">
        <v>13.22</v>
      </c>
      <c r="H76" s="4">
        <f t="shared" si="2"/>
        <v>7.8062778000000028</v>
      </c>
      <c r="I76" s="4">
        <f t="shared" si="3"/>
        <v>7.8062778000000028</v>
      </c>
      <c r="J76" s="3" t="s">
        <v>24</v>
      </c>
      <c r="K76" s="3" t="s">
        <v>3410</v>
      </c>
    </row>
    <row r="77" spans="1:11" x14ac:dyDescent="0.2">
      <c r="A77" s="2">
        <v>75</v>
      </c>
      <c r="B77" s="3" t="s">
        <v>3630</v>
      </c>
      <c r="C77" s="3" t="s">
        <v>3631</v>
      </c>
      <c r="D77" s="3" t="s">
        <v>3632</v>
      </c>
      <c r="E77" s="3" t="s">
        <v>12</v>
      </c>
      <c r="F77" s="2">
        <v>2</v>
      </c>
      <c r="G77" s="4">
        <v>13.22</v>
      </c>
      <c r="H77" s="4">
        <f t="shared" si="2"/>
        <v>7.8062778000000028</v>
      </c>
      <c r="I77" s="4">
        <f t="shared" si="3"/>
        <v>15.612555600000006</v>
      </c>
      <c r="J77" s="3" t="s">
        <v>24</v>
      </c>
      <c r="K77" s="3" t="s">
        <v>3410</v>
      </c>
    </row>
    <row r="78" spans="1:11" x14ac:dyDescent="0.2">
      <c r="A78" s="2">
        <v>76</v>
      </c>
      <c r="B78" s="3" t="s">
        <v>3633</v>
      </c>
      <c r="C78" s="3" t="s">
        <v>3634</v>
      </c>
      <c r="D78" s="3" t="s">
        <v>3635</v>
      </c>
      <c r="E78" s="3" t="s">
        <v>12</v>
      </c>
      <c r="F78" s="2">
        <v>2</v>
      </c>
      <c r="G78" s="4">
        <v>13.22</v>
      </c>
      <c r="H78" s="4">
        <f t="shared" si="2"/>
        <v>7.8062778000000028</v>
      </c>
      <c r="I78" s="4">
        <f t="shared" si="3"/>
        <v>15.612555600000006</v>
      </c>
      <c r="J78" s="3" t="s">
        <v>24</v>
      </c>
      <c r="K78" s="3" t="s">
        <v>3410</v>
      </c>
    </row>
    <row r="79" spans="1:11" x14ac:dyDescent="0.2">
      <c r="A79" s="2">
        <v>77</v>
      </c>
      <c r="B79" s="3" t="s">
        <v>3636</v>
      </c>
      <c r="C79" s="3" t="s">
        <v>3637</v>
      </c>
      <c r="D79" s="3" t="s">
        <v>3638</v>
      </c>
      <c r="E79" s="3" t="s">
        <v>12</v>
      </c>
      <c r="F79" s="2">
        <v>1</v>
      </c>
      <c r="G79" s="4">
        <v>13.22</v>
      </c>
      <c r="H79" s="4">
        <f t="shared" si="2"/>
        <v>7.8062778000000028</v>
      </c>
      <c r="I79" s="4">
        <f t="shared" si="3"/>
        <v>7.8062778000000028</v>
      </c>
      <c r="J79" s="3" t="s">
        <v>24</v>
      </c>
      <c r="K79" s="3" t="s">
        <v>3410</v>
      </c>
    </row>
    <row r="80" spans="1:11" x14ac:dyDescent="0.2">
      <c r="A80" s="2">
        <v>78</v>
      </c>
      <c r="B80" s="3" t="s">
        <v>3639</v>
      </c>
      <c r="C80" s="3" t="s">
        <v>3640</v>
      </c>
      <c r="D80" s="3" t="s">
        <v>3641</v>
      </c>
      <c r="E80" s="3" t="s">
        <v>12</v>
      </c>
      <c r="F80" s="2">
        <v>1</v>
      </c>
      <c r="G80" s="4">
        <v>9.5500000000000007</v>
      </c>
      <c r="H80" s="4">
        <f t="shared" si="2"/>
        <v>5.6391795000000009</v>
      </c>
      <c r="I80" s="4">
        <f t="shared" si="3"/>
        <v>5.6391795000000009</v>
      </c>
      <c r="J80" s="3" t="s">
        <v>274</v>
      </c>
      <c r="K80" s="3" t="s">
        <v>3410</v>
      </c>
    </row>
    <row r="81" spans="1:11" x14ac:dyDescent="0.2">
      <c r="A81" s="2">
        <v>79</v>
      </c>
      <c r="B81" s="3" t="s">
        <v>3642</v>
      </c>
      <c r="C81" s="3" t="s">
        <v>3643</v>
      </c>
      <c r="D81" s="3" t="s">
        <v>3644</v>
      </c>
      <c r="E81" s="3" t="s">
        <v>12</v>
      </c>
      <c r="F81" s="2">
        <v>2</v>
      </c>
      <c r="G81" s="4">
        <v>9.5500000000000007</v>
      </c>
      <c r="H81" s="4">
        <f t="shared" si="2"/>
        <v>5.6391795000000009</v>
      </c>
      <c r="I81" s="4">
        <f t="shared" si="3"/>
        <v>11.278359000000002</v>
      </c>
      <c r="J81" s="3" t="s">
        <v>274</v>
      </c>
      <c r="K81" s="3" t="s">
        <v>3410</v>
      </c>
    </row>
    <row r="82" spans="1:11" x14ac:dyDescent="0.2">
      <c r="A82" s="2">
        <v>80</v>
      </c>
      <c r="B82" s="3" t="s">
        <v>3645</v>
      </c>
      <c r="C82" s="3" t="s">
        <v>3646</v>
      </c>
      <c r="D82" s="3" t="s">
        <v>3647</v>
      </c>
      <c r="E82" s="3" t="s">
        <v>12</v>
      </c>
      <c r="F82" s="2">
        <v>2</v>
      </c>
      <c r="G82" s="4">
        <v>9.5500000000000007</v>
      </c>
      <c r="H82" s="4">
        <f t="shared" si="2"/>
        <v>5.6391795000000009</v>
      </c>
      <c r="I82" s="4">
        <f t="shared" si="3"/>
        <v>11.278359000000002</v>
      </c>
      <c r="J82" s="3" t="s">
        <v>274</v>
      </c>
      <c r="K82" s="3" t="s">
        <v>3410</v>
      </c>
    </row>
    <row r="83" spans="1:11" x14ac:dyDescent="0.2">
      <c r="A83" s="2">
        <v>81</v>
      </c>
      <c r="B83" s="3" t="s">
        <v>3648</v>
      </c>
      <c r="C83" s="3" t="s">
        <v>3649</v>
      </c>
      <c r="D83" s="3" t="s">
        <v>3650</v>
      </c>
      <c r="E83" s="3" t="s">
        <v>12</v>
      </c>
      <c r="F83" s="2">
        <v>5</v>
      </c>
      <c r="G83" s="4">
        <v>18.25</v>
      </c>
      <c r="H83" s="4">
        <f t="shared" si="2"/>
        <v>10.776442500000002</v>
      </c>
      <c r="I83" s="4">
        <f t="shared" si="3"/>
        <v>53.882212500000009</v>
      </c>
      <c r="J83" s="3" t="s">
        <v>24</v>
      </c>
      <c r="K83" s="3" t="s">
        <v>3410</v>
      </c>
    </row>
    <row r="84" spans="1:11" x14ac:dyDescent="0.2">
      <c r="A84" s="2">
        <v>82</v>
      </c>
      <c r="B84" s="3" t="s">
        <v>3651</v>
      </c>
      <c r="C84" s="3" t="s">
        <v>3652</v>
      </c>
      <c r="D84" s="3" t="s">
        <v>3653</v>
      </c>
      <c r="E84" s="3" t="s">
        <v>12</v>
      </c>
      <c r="F84" s="2">
        <v>1</v>
      </c>
      <c r="G84" s="4">
        <v>18.25</v>
      </c>
      <c r="H84" s="4">
        <f t="shared" si="2"/>
        <v>10.776442500000002</v>
      </c>
      <c r="I84" s="4">
        <f t="shared" si="3"/>
        <v>10.776442500000002</v>
      </c>
      <c r="J84" s="3" t="s">
        <v>24</v>
      </c>
      <c r="K84" s="3" t="s">
        <v>3410</v>
      </c>
    </row>
    <row r="85" spans="1:11" x14ac:dyDescent="0.2">
      <c r="A85" s="2">
        <v>83</v>
      </c>
      <c r="B85" s="3" t="s">
        <v>3654</v>
      </c>
      <c r="C85" s="3" t="s">
        <v>3655</v>
      </c>
      <c r="D85" s="3" t="s">
        <v>3656</v>
      </c>
      <c r="E85" s="3" t="s">
        <v>12</v>
      </c>
      <c r="F85" s="2">
        <v>1</v>
      </c>
      <c r="G85" s="4">
        <v>12.66</v>
      </c>
      <c r="H85" s="4">
        <f t="shared" si="2"/>
        <v>7.4756034000000007</v>
      </c>
      <c r="I85" s="4">
        <f t="shared" si="3"/>
        <v>7.4756034000000007</v>
      </c>
      <c r="J85" s="3" t="s">
        <v>24</v>
      </c>
      <c r="K85" s="3" t="s">
        <v>3410</v>
      </c>
    </row>
    <row r="86" spans="1:11" x14ac:dyDescent="0.2">
      <c r="A86" s="2">
        <v>84</v>
      </c>
      <c r="B86" s="3" t="s">
        <v>3657</v>
      </c>
      <c r="C86" s="3" t="s">
        <v>3658</v>
      </c>
      <c r="D86" s="3" t="s">
        <v>3659</v>
      </c>
      <c r="E86" s="3" t="s">
        <v>12</v>
      </c>
      <c r="F86" s="2">
        <v>1</v>
      </c>
      <c r="G86" s="4">
        <v>13.77</v>
      </c>
      <c r="H86" s="4">
        <f t="shared" si="2"/>
        <v>8.1310473000000005</v>
      </c>
      <c r="I86" s="4">
        <f t="shared" si="3"/>
        <v>8.1310473000000005</v>
      </c>
      <c r="J86" s="3" t="s">
        <v>24</v>
      </c>
      <c r="K86" s="3" t="s">
        <v>3410</v>
      </c>
    </row>
    <row r="87" spans="1:11" x14ac:dyDescent="0.2">
      <c r="A87" s="2">
        <v>85</v>
      </c>
      <c r="B87" s="3" t="s">
        <v>3660</v>
      </c>
      <c r="C87" s="3" t="s">
        <v>3661</v>
      </c>
      <c r="D87" s="3" t="s">
        <v>3662</v>
      </c>
      <c r="E87" s="3" t="s">
        <v>12</v>
      </c>
      <c r="F87" s="2">
        <v>1</v>
      </c>
      <c r="G87" s="4">
        <v>11.56</v>
      </c>
      <c r="H87" s="4">
        <f t="shared" si="2"/>
        <v>6.8260643999999999</v>
      </c>
      <c r="I87" s="4">
        <f t="shared" si="3"/>
        <v>6.8260643999999999</v>
      </c>
      <c r="J87" s="3" t="s">
        <v>24</v>
      </c>
      <c r="K87" s="3" t="s">
        <v>3410</v>
      </c>
    </row>
    <row r="88" spans="1:11" x14ac:dyDescent="0.2">
      <c r="A88" s="2">
        <v>86</v>
      </c>
      <c r="B88" s="3" t="s">
        <v>3663</v>
      </c>
      <c r="C88" s="3" t="s">
        <v>3664</v>
      </c>
      <c r="D88" s="3" t="s">
        <v>3665</v>
      </c>
      <c r="E88" s="3" t="s">
        <v>12</v>
      </c>
      <c r="F88" s="2">
        <v>3</v>
      </c>
      <c r="G88" s="4">
        <v>11.56</v>
      </c>
      <c r="H88" s="4">
        <f t="shared" si="2"/>
        <v>6.8260643999999999</v>
      </c>
      <c r="I88" s="4">
        <f t="shared" si="3"/>
        <v>20.4781932</v>
      </c>
      <c r="J88" s="3" t="s">
        <v>24</v>
      </c>
      <c r="K88" s="3" t="s">
        <v>3410</v>
      </c>
    </row>
    <row r="89" spans="1:11" x14ac:dyDescent="0.2">
      <c r="A89" s="2">
        <v>87</v>
      </c>
      <c r="B89" s="3" t="s">
        <v>3666</v>
      </c>
      <c r="C89" s="3" t="s">
        <v>3667</v>
      </c>
      <c r="D89" s="3" t="s">
        <v>3668</v>
      </c>
      <c r="E89" s="3" t="s">
        <v>12</v>
      </c>
      <c r="F89" s="2">
        <v>1</v>
      </c>
      <c r="G89" s="4">
        <v>11.56</v>
      </c>
      <c r="H89" s="4">
        <f t="shared" si="2"/>
        <v>6.8260643999999999</v>
      </c>
      <c r="I89" s="4">
        <f t="shared" si="3"/>
        <v>6.8260643999999999</v>
      </c>
      <c r="J89" s="3" t="s">
        <v>24</v>
      </c>
      <c r="K89" s="3" t="s">
        <v>3410</v>
      </c>
    </row>
    <row r="90" spans="1:11" x14ac:dyDescent="0.2">
      <c r="A90" s="2">
        <v>88</v>
      </c>
      <c r="B90" s="3" t="s">
        <v>3669</v>
      </c>
      <c r="C90" s="3" t="s">
        <v>3670</v>
      </c>
      <c r="D90" s="3" t="s">
        <v>3671</v>
      </c>
      <c r="E90" s="3" t="s">
        <v>12</v>
      </c>
      <c r="F90" s="2">
        <v>1</v>
      </c>
      <c r="G90" s="4">
        <v>11.56</v>
      </c>
      <c r="H90" s="4">
        <f t="shared" si="2"/>
        <v>6.8260643999999999</v>
      </c>
      <c r="I90" s="4">
        <f t="shared" si="3"/>
        <v>6.8260643999999999</v>
      </c>
      <c r="J90" s="3" t="s">
        <v>24</v>
      </c>
      <c r="K90" s="3" t="s">
        <v>3410</v>
      </c>
    </row>
    <row r="91" spans="1:11" x14ac:dyDescent="0.2">
      <c r="A91" s="2">
        <v>89</v>
      </c>
      <c r="B91" s="3" t="s">
        <v>3672</v>
      </c>
      <c r="C91" s="3" t="s">
        <v>3673</v>
      </c>
      <c r="D91" s="3" t="s">
        <v>3674</v>
      </c>
      <c r="E91" s="3" t="s">
        <v>12</v>
      </c>
      <c r="F91" s="2">
        <v>1</v>
      </c>
      <c r="G91" s="4">
        <v>12.66</v>
      </c>
      <c r="H91" s="4">
        <f t="shared" si="2"/>
        <v>7.4756034000000007</v>
      </c>
      <c r="I91" s="4">
        <f t="shared" si="3"/>
        <v>7.4756034000000007</v>
      </c>
      <c r="J91" s="3" t="s">
        <v>24</v>
      </c>
      <c r="K91" s="3" t="s">
        <v>3410</v>
      </c>
    </row>
    <row r="92" spans="1:11" x14ac:dyDescent="0.2">
      <c r="A92" s="2">
        <v>90</v>
      </c>
      <c r="B92" s="3" t="s">
        <v>3675</v>
      </c>
      <c r="C92" s="3" t="s">
        <v>3676</v>
      </c>
      <c r="D92" s="3" t="s">
        <v>3677</v>
      </c>
      <c r="E92" s="3" t="s">
        <v>12</v>
      </c>
      <c r="F92" s="2">
        <v>2</v>
      </c>
      <c r="G92" s="4">
        <v>0.13</v>
      </c>
      <c r="H92" s="4">
        <f t="shared" si="2"/>
        <v>7.6763700000000004E-2</v>
      </c>
      <c r="I92" s="4">
        <f t="shared" si="3"/>
        <v>0.15352740000000001</v>
      </c>
      <c r="J92" s="3" t="s">
        <v>24</v>
      </c>
      <c r="K92" s="3" t="s">
        <v>3410</v>
      </c>
    </row>
    <row r="93" spans="1:11" x14ac:dyDescent="0.2">
      <c r="A93" s="2">
        <v>91</v>
      </c>
      <c r="B93" s="3" t="s">
        <v>3678</v>
      </c>
      <c r="C93" s="3" t="s">
        <v>3679</v>
      </c>
      <c r="D93" s="3" t="s">
        <v>3680</v>
      </c>
      <c r="E93" s="3" t="s">
        <v>12</v>
      </c>
      <c r="F93" s="2">
        <v>1</v>
      </c>
      <c r="G93" s="4">
        <v>0.13</v>
      </c>
      <c r="H93" s="4">
        <f t="shared" si="2"/>
        <v>7.6763700000000004E-2</v>
      </c>
      <c r="I93" s="4">
        <f t="shared" si="3"/>
        <v>7.6763700000000004E-2</v>
      </c>
      <c r="J93" s="3" t="s">
        <v>24</v>
      </c>
      <c r="K93" s="3" t="s">
        <v>3410</v>
      </c>
    </row>
    <row r="94" spans="1:11" x14ac:dyDescent="0.2">
      <c r="A94" s="2">
        <v>92</v>
      </c>
      <c r="B94" s="3" t="s">
        <v>3681</v>
      </c>
      <c r="C94" s="3" t="s">
        <v>3682</v>
      </c>
      <c r="D94" s="3" t="s">
        <v>3683</v>
      </c>
      <c r="E94" s="3" t="s">
        <v>12</v>
      </c>
      <c r="F94" s="2">
        <v>4</v>
      </c>
      <c r="G94" s="4">
        <v>0.13</v>
      </c>
      <c r="H94" s="4">
        <f t="shared" si="2"/>
        <v>7.6763700000000004E-2</v>
      </c>
      <c r="I94" s="4">
        <f t="shared" si="3"/>
        <v>0.30705480000000002</v>
      </c>
      <c r="J94" s="3" t="s">
        <v>24</v>
      </c>
      <c r="K94" s="3" t="s">
        <v>3410</v>
      </c>
    </row>
    <row r="95" spans="1:11" x14ac:dyDescent="0.2">
      <c r="A95" s="2">
        <v>93</v>
      </c>
      <c r="B95" s="3" t="s">
        <v>3684</v>
      </c>
      <c r="C95" s="3" t="s">
        <v>3685</v>
      </c>
      <c r="D95" s="3" t="s">
        <v>3686</v>
      </c>
      <c r="E95" s="3" t="s">
        <v>12</v>
      </c>
      <c r="F95" s="2">
        <v>1</v>
      </c>
      <c r="G95" s="4">
        <v>0.13</v>
      </c>
      <c r="H95" s="4">
        <f t="shared" si="2"/>
        <v>7.6763700000000004E-2</v>
      </c>
      <c r="I95" s="4">
        <f t="shared" si="3"/>
        <v>7.6763700000000004E-2</v>
      </c>
      <c r="J95" s="3" t="s">
        <v>24</v>
      </c>
      <c r="K95" s="3" t="s">
        <v>3410</v>
      </c>
    </row>
    <row r="96" spans="1:11" x14ac:dyDescent="0.2">
      <c r="A96" s="2">
        <v>94</v>
      </c>
      <c r="B96" s="3" t="s">
        <v>3687</v>
      </c>
      <c r="C96" s="3" t="s">
        <v>3688</v>
      </c>
      <c r="D96" s="3" t="s">
        <v>3689</v>
      </c>
      <c r="E96" s="3" t="s">
        <v>12</v>
      </c>
      <c r="F96" s="2">
        <v>1</v>
      </c>
      <c r="G96" s="4">
        <v>0.13</v>
      </c>
      <c r="H96" s="4">
        <f t="shared" si="2"/>
        <v>7.6763700000000004E-2</v>
      </c>
      <c r="I96" s="4">
        <f t="shared" si="3"/>
        <v>7.6763700000000004E-2</v>
      </c>
      <c r="J96" s="3" t="s">
        <v>24</v>
      </c>
      <c r="K96" s="3" t="s">
        <v>3410</v>
      </c>
    </row>
    <row r="97" spans="1:11" x14ac:dyDescent="0.2">
      <c r="A97" s="2">
        <v>95</v>
      </c>
      <c r="B97" s="3" t="s">
        <v>3690</v>
      </c>
      <c r="C97" s="3" t="s">
        <v>3691</v>
      </c>
      <c r="D97" s="3" t="s">
        <v>3692</v>
      </c>
      <c r="E97" s="3" t="s">
        <v>12</v>
      </c>
      <c r="F97" s="2">
        <v>1</v>
      </c>
      <c r="G97" s="4">
        <v>11</v>
      </c>
      <c r="H97" s="4">
        <f t="shared" si="2"/>
        <v>6.4953900000000004</v>
      </c>
      <c r="I97" s="4">
        <f t="shared" si="3"/>
        <v>6.4953900000000004</v>
      </c>
      <c r="J97" s="3" t="s">
        <v>24</v>
      </c>
      <c r="K97" s="3" t="s">
        <v>3410</v>
      </c>
    </row>
    <row r="98" spans="1:11" x14ac:dyDescent="0.2">
      <c r="A98" s="2">
        <v>96</v>
      </c>
      <c r="B98" s="3" t="s">
        <v>3693</v>
      </c>
      <c r="C98" s="3" t="s">
        <v>3694</v>
      </c>
      <c r="D98" s="3" t="s">
        <v>3695</v>
      </c>
      <c r="E98" s="3" t="s">
        <v>1592</v>
      </c>
      <c r="F98" s="2">
        <v>1</v>
      </c>
      <c r="G98" s="4">
        <v>7.9</v>
      </c>
      <c r="H98" s="4">
        <f t="shared" si="2"/>
        <v>4.6648710000000007</v>
      </c>
      <c r="I98" s="4">
        <f t="shared" si="3"/>
        <v>4.6648710000000007</v>
      </c>
      <c r="J98" s="3" t="s">
        <v>24</v>
      </c>
      <c r="K98" s="3" t="s">
        <v>3696</v>
      </c>
    </row>
    <row r="99" spans="1:11" x14ac:dyDescent="0.2">
      <c r="A99" s="2">
        <v>97</v>
      </c>
      <c r="B99" s="3" t="s">
        <v>3697</v>
      </c>
      <c r="C99" s="3" t="s">
        <v>3698</v>
      </c>
      <c r="D99" s="3" t="s">
        <v>3699</v>
      </c>
      <c r="E99" s="3" t="s">
        <v>1592</v>
      </c>
      <c r="F99" s="2">
        <v>2</v>
      </c>
      <c r="G99" s="4">
        <v>11.4</v>
      </c>
      <c r="H99" s="4">
        <f t="shared" si="2"/>
        <v>6.731586000000001</v>
      </c>
      <c r="I99" s="4">
        <f t="shared" si="3"/>
        <v>13.463172000000002</v>
      </c>
      <c r="J99" s="3" t="s">
        <v>13</v>
      </c>
      <c r="K99" s="3" t="s">
        <v>3696</v>
      </c>
    </row>
    <row r="100" spans="1:11" x14ac:dyDescent="0.2">
      <c r="A100" s="2">
        <v>98</v>
      </c>
      <c r="B100" s="3" t="s">
        <v>3700</v>
      </c>
      <c r="C100" s="3" t="s">
        <v>3701</v>
      </c>
      <c r="D100" s="3" t="s">
        <v>3702</v>
      </c>
      <c r="E100" s="3" t="s">
        <v>1592</v>
      </c>
      <c r="F100" s="2">
        <v>1</v>
      </c>
      <c r="G100" s="4">
        <v>0.13</v>
      </c>
      <c r="H100" s="4">
        <f t="shared" si="2"/>
        <v>7.6763700000000004E-2</v>
      </c>
      <c r="I100" s="4">
        <f t="shared" si="3"/>
        <v>7.6763700000000004E-2</v>
      </c>
      <c r="J100" s="3" t="s">
        <v>24</v>
      </c>
      <c r="K100" s="3" t="s">
        <v>3696</v>
      </c>
    </row>
    <row r="101" spans="1:11" x14ac:dyDescent="0.2">
      <c r="A101" s="2">
        <v>99</v>
      </c>
      <c r="B101" s="3" t="s">
        <v>3703</v>
      </c>
      <c r="C101" s="3" t="s">
        <v>3704</v>
      </c>
      <c r="D101" s="3" t="s">
        <v>3705</v>
      </c>
      <c r="E101" s="3" t="s">
        <v>1592</v>
      </c>
      <c r="F101" s="2">
        <v>34</v>
      </c>
      <c r="G101" s="4">
        <v>5.47</v>
      </c>
      <c r="H101" s="4">
        <f t="shared" si="2"/>
        <v>3.2299803000000002</v>
      </c>
      <c r="I101" s="4">
        <f t="shared" si="3"/>
        <v>109.81933020000001</v>
      </c>
      <c r="J101" s="3" t="s">
        <v>13</v>
      </c>
      <c r="K101" s="3" t="s">
        <v>3696</v>
      </c>
    </row>
    <row r="102" spans="1:11" x14ac:dyDescent="0.2">
      <c r="A102" s="2">
        <v>100</v>
      </c>
      <c r="B102" s="3" t="s">
        <v>3706</v>
      </c>
      <c r="C102" s="3" t="s">
        <v>3707</v>
      </c>
      <c r="D102" s="3" t="s">
        <v>3708</v>
      </c>
      <c r="E102" s="3" t="s">
        <v>1592</v>
      </c>
      <c r="F102" s="2">
        <v>26</v>
      </c>
      <c r="G102" s="4">
        <v>0.13</v>
      </c>
      <c r="H102" s="4">
        <f t="shared" si="2"/>
        <v>7.6763700000000004E-2</v>
      </c>
      <c r="I102" s="4">
        <f t="shared" si="3"/>
        <v>1.9958562000000002</v>
      </c>
      <c r="J102" s="3" t="s">
        <v>24</v>
      </c>
      <c r="K102" s="3" t="s">
        <v>3696</v>
      </c>
    </row>
    <row r="103" spans="1:11" x14ac:dyDescent="0.2">
      <c r="A103" s="2">
        <v>101</v>
      </c>
      <c r="B103" s="3" t="s">
        <v>3709</v>
      </c>
      <c r="C103" s="3" t="s">
        <v>3710</v>
      </c>
      <c r="D103" s="3" t="s">
        <v>3711</v>
      </c>
      <c r="E103" s="3" t="s">
        <v>1592</v>
      </c>
      <c r="F103" s="2">
        <v>30</v>
      </c>
      <c r="G103" s="4">
        <v>0.13</v>
      </c>
      <c r="H103" s="4">
        <f t="shared" si="2"/>
        <v>7.6763700000000004E-2</v>
      </c>
      <c r="I103" s="4">
        <f t="shared" si="3"/>
        <v>2.3029109999999999</v>
      </c>
      <c r="J103" s="3" t="s">
        <v>24</v>
      </c>
      <c r="K103" s="3" t="s">
        <v>3696</v>
      </c>
    </row>
    <row r="104" spans="1:11" x14ac:dyDescent="0.2">
      <c r="A104" s="2">
        <v>102</v>
      </c>
      <c r="B104" s="3" t="s">
        <v>3712</v>
      </c>
      <c r="C104" s="3" t="s">
        <v>3713</v>
      </c>
      <c r="D104" s="3" t="s">
        <v>3714</v>
      </c>
      <c r="E104" s="3" t="s">
        <v>1592</v>
      </c>
      <c r="F104" s="2">
        <v>1</v>
      </c>
      <c r="G104" s="4">
        <v>5.47</v>
      </c>
      <c r="H104" s="4">
        <f t="shared" si="2"/>
        <v>3.2299803000000002</v>
      </c>
      <c r="I104" s="4">
        <f t="shared" si="3"/>
        <v>3.2299803000000002</v>
      </c>
      <c r="J104" s="3" t="s">
        <v>13</v>
      </c>
      <c r="K104" s="3" t="s">
        <v>3696</v>
      </c>
    </row>
    <row r="105" spans="1:11" x14ac:dyDescent="0.2">
      <c r="A105" s="2">
        <v>103</v>
      </c>
      <c r="B105" s="3" t="s">
        <v>3715</v>
      </c>
      <c r="C105" s="3" t="s">
        <v>3716</v>
      </c>
      <c r="D105" s="3" t="s">
        <v>3717</v>
      </c>
      <c r="E105" s="3" t="s">
        <v>1592</v>
      </c>
      <c r="F105" s="2">
        <v>1</v>
      </c>
      <c r="G105" s="4">
        <v>9.5500000000000007</v>
      </c>
      <c r="H105" s="4">
        <f t="shared" si="2"/>
        <v>5.6391795000000009</v>
      </c>
      <c r="I105" s="4">
        <f t="shared" si="3"/>
        <v>5.6391795000000009</v>
      </c>
      <c r="J105" s="3" t="s">
        <v>24</v>
      </c>
      <c r="K105" s="3" t="s">
        <v>3696</v>
      </c>
    </row>
    <row r="106" spans="1:11" x14ac:dyDescent="0.2">
      <c r="A106" s="2">
        <v>104</v>
      </c>
      <c r="B106" s="3" t="s">
        <v>3718</v>
      </c>
      <c r="C106" s="3" t="s">
        <v>3719</v>
      </c>
      <c r="D106" s="3" t="s">
        <v>3720</v>
      </c>
      <c r="E106" s="3" t="s">
        <v>1592</v>
      </c>
      <c r="F106" s="2">
        <v>4</v>
      </c>
      <c r="G106" s="4">
        <v>0.13</v>
      </c>
      <c r="H106" s="4">
        <f t="shared" si="2"/>
        <v>7.6763700000000004E-2</v>
      </c>
      <c r="I106" s="4">
        <f t="shared" si="3"/>
        <v>0.30705480000000002</v>
      </c>
      <c r="J106" s="3" t="s">
        <v>24</v>
      </c>
      <c r="K106" s="3" t="s">
        <v>3696</v>
      </c>
    </row>
    <row r="107" spans="1:11" x14ac:dyDescent="0.2">
      <c r="A107" s="2">
        <v>105</v>
      </c>
      <c r="B107" s="3" t="s">
        <v>3721</v>
      </c>
      <c r="C107" s="3" t="s">
        <v>3722</v>
      </c>
      <c r="D107" s="3" t="s">
        <v>3723</v>
      </c>
      <c r="E107" s="3" t="s">
        <v>1592</v>
      </c>
      <c r="F107" s="2">
        <v>2</v>
      </c>
      <c r="G107" s="4">
        <v>7.9</v>
      </c>
      <c r="H107" s="4">
        <f t="shared" si="2"/>
        <v>4.6648710000000007</v>
      </c>
      <c r="I107" s="4">
        <f t="shared" si="3"/>
        <v>9.3297420000000013</v>
      </c>
      <c r="J107" s="3" t="s">
        <v>24</v>
      </c>
      <c r="K107" s="3" t="s">
        <v>3696</v>
      </c>
    </row>
    <row r="108" spans="1:11" x14ac:dyDescent="0.2">
      <c r="A108" s="2">
        <v>106</v>
      </c>
      <c r="B108" s="3" t="s">
        <v>3724</v>
      </c>
      <c r="C108" s="3" t="s">
        <v>3725</v>
      </c>
      <c r="D108" s="3" t="s">
        <v>3726</v>
      </c>
      <c r="E108" s="3" t="s">
        <v>1592</v>
      </c>
      <c r="F108" s="2">
        <v>3</v>
      </c>
      <c r="G108" s="4">
        <v>8.9</v>
      </c>
      <c r="H108" s="4">
        <f t="shared" si="2"/>
        <v>5.2553610000000006</v>
      </c>
      <c r="I108" s="4">
        <f t="shared" si="3"/>
        <v>15.766083000000002</v>
      </c>
      <c r="J108" s="3" t="s">
        <v>24</v>
      </c>
      <c r="K108" s="3" t="s">
        <v>3696</v>
      </c>
    </row>
    <row r="109" spans="1:11" x14ac:dyDescent="0.2">
      <c r="A109" s="2">
        <v>107</v>
      </c>
      <c r="B109" s="3" t="s">
        <v>3727</v>
      </c>
      <c r="C109" s="3" t="s">
        <v>3728</v>
      </c>
      <c r="D109" s="3" t="s">
        <v>3729</v>
      </c>
      <c r="E109" s="3" t="s">
        <v>1592</v>
      </c>
      <c r="F109" s="2">
        <v>3</v>
      </c>
      <c r="G109" s="4">
        <v>0.13</v>
      </c>
      <c r="H109" s="4">
        <f t="shared" si="2"/>
        <v>7.6763700000000004E-2</v>
      </c>
      <c r="I109" s="4">
        <f t="shared" si="3"/>
        <v>0.23029110000000003</v>
      </c>
      <c r="J109" s="3" t="s">
        <v>24</v>
      </c>
      <c r="K109" s="3" t="s">
        <v>3696</v>
      </c>
    </row>
    <row r="110" spans="1:11" x14ac:dyDescent="0.2">
      <c r="A110" s="2">
        <v>108</v>
      </c>
      <c r="B110" s="3" t="s">
        <v>3730</v>
      </c>
      <c r="C110" s="3" t="s">
        <v>3731</v>
      </c>
      <c r="D110" s="3" t="s">
        <v>3732</v>
      </c>
      <c r="E110" s="3" t="s">
        <v>1592</v>
      </c>
      <c r="F110" s="2">
        <v>3</v>
      </c>
      <c r="G110" s="4">
        <v>14.35</v>
      </c>
      <c r="H110" s="4">
        <f t="shared" si="2"/>
        <v>8.4735315</v>
      </c>
      <c r="I110" s="4">
        <f t="shared" si="3"/>
        <v>25.4205945</v>
      </c>
      <c r="J110" s="3" t="s">
        <v>24</v>
      </c>
      <c r="K110" s="3" t="s">
        <v>3733</v>
      </c>
    </row>
    <row r="111" spans="1:11" x14ac:dyDescent="0.2">
      <c r="A111" s="2">
        <v>109</v>
      </c>
      <c r="B111" s="3" t="s">
        <v>3734</v>
      </c>
      <c r="C111" s="3" t="s">
        <v>3735</v>
      </c>
      <c r="D111" s="3" t="s">
        <v>3736</v>
      </c>
      <c r="E111" s="3" t="s">
        <v>1592</v>
      </c>
      <c r="F111" s="2">
        <v>7</v>
      </c>
      <c r="G111" s="4">
        <v>0.13</v>
      </c>
      <c r="H111" s="4">
        <f t="shared" si="2"/>
        <v>7.6763700000000004E-2</v>
      </c>
      <c r="I111" s="4">
        <f t="shared" si="3"/>
        <v>0.53734590000000004</v>
      </c>
      <c r="J111" s="3" t="s">
        <v>188</v>
      </c>
      <c r="K111" s="3" t="s">
        <v>3696</v>
      </c>
    </row>
    <row r="112" spans="1:11" x14ac:dyDescent="0.2">
      <c r="A112" s="2">
        <v>110</v>
      </c>
      <c r="B112" s="3" t="s">
        <v>3737</v>
      </c>
      <c r="C112" s="3" t="s">
        <v>3738</v>
      </c>
      <c r="D112" s="3" t="s">
        <v>3739</v>
      </c>
      <c r="E112" s="3" t="s">
        <v>1592</v>
      </c>
      <c r="F112" s="2">
        <v>1</v>
      </c>
      <c r="G112" s="4">
        <v>0.13</v>
      </c>
      <c r="H112" s="4">
        <f t="shared" si="2"/>
        <v>7.6763700000000004E-2</v>
      </c>
      <c r="I112" s="4">
        <f t="shared" si="3"/>
        <v>7.6763700000000004E-2</v>
      </c>
      <c r="J112" s="2"/>
      <c r="K112" s="3" t="s">
        <v>3696</v>
      </c>
    </row>
    <row r="113" spans="1:11" x14ac:dyDescent="0.2">
      <c r="A113" s="2">
        <v>111</v>
      </c>
      <c r="B113" s="3" t="s">
        <v>3740</v>
      </c>
      <c r="C113" s="3" t="s">
        <v>3741</v>
      </c>
      <c r="D113" s="3" t="s">
        <v>3742</v>
      </c>
      <c r="E113" s="3" t="s">
        <v>1592</v>
      </c>
      <c r="F113" s="2">
        <v>3</v>
      </c>
      <c r="G113" s="4">
        <v>50</v>
      </c>
      <c r="H113" s="4">
        <f t="shared" si="2"/>
        <v>29.524500000000007</v>
      </c>
      <c r="I113" s="4">
        <f t="shared" si="3"/>
        <v>88.573500000000024</v>
      </c>
      <c r="J113" s="3" t="s">
        <v>274</v>
      </c>
      <c r="K113" s="3" t="s">
        <v>3733</v>
      </c>
    </row>
    <row r="114" spans="1:11" x14ac:dyDescent="0.2">
      <c r="A114" s="2">
        <v>112</v>
      </c>
      <c r="B114" s="3" t="s">
        <v>3743</v>
      </c>
      <c r="C114" s="3" t="s">
        <v>3744</v>
      </c>
      <c r="D114" s="3" t="s">
        <v>3745</v>
      </c>
      <c r="E114" s="3" t="s">
        <v>1592</v>
      </c>
      <c r="F114" s="2">
        <v>1</v>
      </c>
      <c r="G114" s="4">
        <v>50</v>
      </c>
      <c r="H114" s="4">
        <f t="shared" si="2"/>
        <v>29.524500000000007</v>
      </c>
      <c r="I114" s="4">
        <f t="shared" si="3"/>
        <v>29.524500000000007</v>
      </c>
      <c r="J114" s="3" t="s">
        <v>274</v>
      </c>
      <c r="K114" s="3" t="s">
        <v>3733</v>
      </c>
    </row>
    <row r="115" spans="1:11" x14ac:dyDescent="0.2">
      <c r="A115" s="2">
        <v>113</v>
      </c>
      <c r="B115" s="3" t="s">
        <v>3746</v>
      </c>
      <c r="C115" s="3" t="s">
        <v>3747</v>
      </c>
      <c r="D115" s="3" t="s">
        <v>3748</v>
      </c>
      <c r="E115" s="3" t="s">
        <v>1592</v>
      </c>
      <c r="F115" s="2">
        <v>2</v>
      </c>
      <c r="G115" s="4">
        <v>0.13</v>
      </c>
      <c r="H115" s="4">
        <f t="shared" si="2"/>
        <v>7.6763700000000004E-2</v>
      </c>
      <c r="I115" s="4">
        <f t="shared" si="3"/>
        <v>0.15352740000000001</v>
      </c>
      <c r="J115" s="3" t="s">
        <v>274</v>
      </c>
      <c r="K115" s="3" t="s">
        <v>3733</v>
      </c>
    </row>
    <row r="116" spans="1:11" x14ac:dyDescent="0.2">
      <c r="A116" s="2">
        <v>114</v>
      </c>
      <c r="B116" s="3" t="s">
        <v>3749</v>
      </c>
      <c r="C116" s="3" t="s">
        <v>3750</v>
      </c>
      <c r="D116" s="3" t="s">
        <v>3751</v>
      </c>
      <c r="E116" s="3" t="s">
        <v>1592</v>
      </c>
      <c r="F116" s="2">
        <v>1</v>
      </c>
      <c r="G116" s="4">
        <v>29.07</v>
      </c>
      <c r="H116" s="4">
        <f t="shared" si="2"/>
        <v>17.165544300000004</v>
      </c>
      <c r="I116" s="4">
        <f t="shared" si="3"/>
        <v>17.165544300000004</v>
      </c>
      <c r="J116" s="3" t="s">
        <v>188</v>
      </c>
      <c r="K116" s="3" t="s">
        <v>3733</v>
      </c>
    </row>
    <row r="117" spans="1:11" x14ac:dyDescent="0.2">
      <c r="A117" s="2">
        <v>115</v>
      </c>
      <c r="B117" s="3" t="s">
        <v>3752</v>
      </c>
      <c r="C117" s="3" t="s">
        <v>3753</v>
      </c>
      <c r="D117" s="3" t="s">
        <v>3754</v>
      </c>
      <c r="E117" s="3" t="s">
        <v>1592</v>
      </c>
      <c r="F117" s="2">
        <v>1</v>
      </c>
      <c r="G117" s="4">
        <v>22.36</v>
      </c>
      <c r="H117" s="4">
        <f t="shared" si="2"/>
        <v>13.203356399999999</v>
      </c>
      <c r="I117" s="4">
        <f t="shared" si="3"/>
        <v>13.203356399999999</v>
      </c>
      <c r="J117" s="3" t="s">
        <v>13</v>
      </c>
      <c r="K117" s="3" t="s">
        <v>3733</v>
      </c>
    </row>
    <row r="118" spans="1:11" x14ac:dyDescent="0.2">
      <c r="A118" s="2">
        <v>116</v>
      </c>
      <c r="B118" s="3" t="s">
        <v>3755</v>
      </c>
      <c r="C118" s="3" t="s">
        <v>3756</v>
      </c>
      <c r="D118" s="3" t="s">
        <v>3757</v>
      </c>
      <c r="E118" s="3" t="s">
        <v>1592</v>
      </c>
      <c r="F118" s="2">
        <v>2</v>
      </c>
      <c r="G118" s="4">
        <v>0.13</v>
      </c>
      <c r="H118" s="4">
        <f t="shared" si="2"/>
        <v>7.6763700000000004E-2</v>
      </c>
      <c r="I118" s="4">
        <f t="shared" si="3"/>
        <v>0.15352740000000001</v>
      </c>
      <c r="J118" s="3" t="s">
        <v>24</v>
      </c>
      <c r="K118" s="3" t="s">
        <v>3733</v>
      </c>
    </row>
    <row r="119" spans="1:11" x14ac:dyDescent="0.2">
      <c r="A119" s="2">
        <v>117</v>
      </c>
      <c r="B119" s="3" t="s">
        <v>3758</v>
      </c>
      <c r="C119" s="3" t="s">
        <v>3759</v>
      </c>
      <c r="D119" s="3" t="s">
        <v>3760</v>
      </c>
      <c r="E119" s="3" t="s">
        <v>1592</v>
      </c>
      <c r="F119" s="2">
        <v>4</v>
      </c>
      <c r="G119" s="4">
        <v>11.48</v>
      </c>
      <c r="H119" s="4">
        <f t="shared" si="2"/>
        <v>6.7788252000000009</v>
      </c>
      <c r="I119" s="4">
        <f t="shared" si="3"/>
        <v>27.115300800000004</v>
      </c>
      <c r="J119" s="3" t="s">
        <v>13</v>
      </c>
      <c r="K119" s="3" t="s">
        <v>3733</v>
      </c>
    </row>
    <row r="120" spans="1:11" x14ac:dyDescent="0.2">
      <c r="A120" s="2">
        <v>118</v>
      </c>
      <c r="B120" s="3" t="s">
        <v>3761</v>
      </c>
      <c r="C120" s="3" t="s">
        <v>3762</v>
      </c>
      <c r="D120" s="3" t="s">
        <v>3763</v>
      </c>
      <c r="E120" s="3" t="s">
        <v>1592</v>
      </c>
      <c r="F120" s="2">
        <v>2</v>
      </c>
      <c r="G120" s="4">
        <v>0.13</v>
      </c>
      <c r="H120" s="4">
        <f t="shared" si="2"/>
        <v>7.6763700000000004E-2</v>
      </c>
      <c r="I120" s="4">
        <f t="shared" si="3"/>
        <v>0.15352740000000001</v>
      </c>
      <c r="J120" s="3" t="s">
        <v>13</v>
      </c>
      <c r="K120" s="3" t="s">
        <v>3764</v>
      </c>
    </row>
    <row r="121" spans="1:11" x14ac:dyDescent="0.2">
      <c r="A121" s="2">
        <v>119</v>
      </c>
      <c r="B121" s="3" t="s">
        <v>3765</v>
      </c>
      <c r="C121" s="3" t="s">
        <v>3766</v>
      </c>
      <c r="D121" s="3" t="s">
        <v>3767</v>
      </c>
      <c r="E121" s="3" t="s">
        <v>1592</v>
      </c>
      <c r="F121" s="2">
        <v>2</v>
      </c>
      <c r="G121" s="4">
        <v>0.13</v>
      </c>
      <c r="H121" s="4">
        <f t="shared" si="2"/>
        <v>7.6763700000000004E-2</v>
      </c>
      <c r="I121" s="4">
        <f t="shared" si="3"/>
        <v>0.15352740000000001</v>
      </c>
      <c r="J121" s="3" t="s">
        <v>13</v>
      </c>
      <c r="K121" s="3" t="s">
        <v>3764</v>
      </c>
    </row>
    <row r="122" spans="1:11" x14ac:dyDescent="0.2">
      <c r="A122" s="2">
        <v>120</v>
      </c>
      <c r="B122" s="3" t="s">
        <v>3768</v>
      </c>
      <c r="C122" s="3" t="s">
        <v>3769</v>
      </c>
      <c r="D122" s="3" t="s">
        <v>3770</v>
      </c>
      <c r="E122" s="3" t="s">
        <v>1592</v>
      </c>
      <c r="F122" s="2">
        <v>1</v>
      </c>
      <c r="G122" s="4">
        <v>0.13</v>
      </c>
      <c r="H122" s="4">
        <f t="shared" si="2"/>
        <v>7.6763700000000004E-2</v>
      </c>
      <c r="I122" s="4">
        <f t="shared" si="3"/>
        <v>7.6763700000000004E-2</v>
      </c>
      <c r="J122" s="3" t="s">
        <v>13</v>
      </c>
      <c r="K122" s="3" t="s">
        <v>3733</v>
      </c>
    </row>
    <row r="123" spans="1:11" x14ac:dyDescent="0.2">
      <c r="A123" s="2">
        <v>121</v>
      </c>
      <c r="B123" s="3" t="s">
        <v>3771</v>
      </c>
      <c r="C123" s="3" t="s">
        <v>3772</v>
      </c>
      <c r="D123" s="3" t="s">
        <v>3773</v>
      </c>
      <c r="E123" s="3" t="s">
        <v>1592</v>
      </c>
      <c r="F123" s="2">
        <v>11</v>
      </c>
      <c r="G123" s="4">
        <v>0.13</v>
      </c>
      <c r="H123" s="4">
        <f t="shared" si="2"/>
        <v>7.6763700000000004E-2</v>
      </c>
      <c r="I123" s="4">
        <f t="shared" si="3"/>
        <v>0.8444007</v>
      </c>
      <c r="J123" s="3" t="s">
        <v>188</v>
      </c>
      <c r="K123" s="3" t="s">
        <v>3733</v>
      </c>
    </row>
    <row r="124" spans="1:11" x14ac:dyDescent="0.2">
      <c r="A124" s="2">
        <v>122</v>
      </c>
      <c r="B124" s="3" t="s">
        <v>3774</v>
      </c>
      <c r="C124" s="3" t="s">
        <v>3775</v>
      </c>
      <c r="D124" s="3" t="s">
        <v>3776</v>
      </c>
      <c r="E124" s="3" t="s">
        <v>1592</v>
      </c>
      <c r="F124" s="2">
        <v>4</v>
      </c>
      <c r="G124" s="4">
        <v>0.13</v>
      </c>
      <c r="H124" s="4">
        <f t="shared" si="2"/>
        <v>7.6763700000000004E-2</v>
      </c>
      <c r="I124" s="4">
        <f t="shared" si="3"/>
        <v>0.30705480000000002</v>
      </c>
      <c r="J124" s="3" t="s">
        <v>188</v>
      </c>
      <c r="K124" s="3" t="s">
        <v>3733</v>
      </c>
    </row>
    <row r="125" spans="1:11" x14ac:dyDescent="0.2">
      <c r="A125" s="2">
        <v>123</v>
      </c>
      <c r="B125" s="3" t="s">
        <v>3777</v>
      </c>
      <c r="C125" s="3" t="s">
        <v>3778</v>
      </c>
      <c r="D125" s="3" t="s">
        <v>3779</v>
      </c>
      <c r="E125" s="3" t="s">
        <v>1592</v>
      </c>
      <c r="F125" s="2">
        <v>1</v>
      </c>
      <c r="G125" s="4">
        <v>32.92</v>
      </c>
      <c r="H125" s="4">
        <f t="shared" si="2"/>
        <v>19.438930800000001</v>
      </c>
      <c r="I125" s="4">
        <f t="shared" si="3"/>
        <v>19.438930800000001</v>
      </c>
      <c r="J125" s="3" t="s">
        <v>24</v>
      </c>
      <c r="K125" s="3" t="s">
        <v>3733</v>
      </c>
    </row>
    <row r="126" spans="1:11" x14ac:dyDescent="0.2">
      <c r="A126" s="2">
        <v>124</v>
      </c>
      <c r="B126" s="3" t="s">
        <v>3780</v>
      </c>
      <c r="C126" s="3" t="s">
        <v>3781</v>
      </c>
      <c r="D126" s="3" t="s">
        <v>3782</v>
      </c>
      <c r="E126" s="3" t="s">
        <v>1592</v>
      </c>
      <c r="F126" s="2">
        <v>5</v>
      </c>
      <c r="G126" s="4">
        <v>16.399999999999999</v>
      </c>
      <c r="H126" s="4">
        <f t="shared" si="2"/>
        <v>9.6840360000000008</v>
      </c>
      <c r="I126" s="4">
        <f t="shared" si="3"/>
        <v>48.420180000000002</v>
      </c>
      <c r="J126" s="3" t="s">
        <v>188</v>
      </c>
      <c r="K126" s="3" t="s">
        <v>3733</v>
      </c>
    </row>
    <row r="127" spans="1:11" x14ac:dyDescent="0.2">
      <c r="A127" s="2">
        <v>125</v>
      </c>
      <c r="B127" s="3" t="s">
        <v>3783</v>
      </c>
      <c r="C127" s="3" t="s">
        <v>3784</v>
      </c>
      <c r="D127" s="3" t="s">
        <v>3785</v>
      </c>
      <c r="E127" s="3" t="s">
        <v>1592</v>
      </c>
      <c r="F127" s="2">
        <v>4</v>
      </c>
      <c r="G127" s="4">
        <v>13</v>
      </c>
      <c r="H127" s="4">
        <f t="shared" si="2"/>
        <v>7.676370000000003</v>
      </c>
      <c r="I127" s="4">
        <f t="shared" si="3"/>
        <v>30.705480000000012</v>
      </c>
      <c r="J127" s="3" t="s">
        <v>274</v>
      </c>
      <c r="K127" s="3" t="s">
        <v>3733</v>
      </c>
    </row>
    <row r="128" spans="1:11" x14ac:dyDescent="0.2">
      <c r="A128" s="2">
        <v>126</v>
      </c>
      <c r="B128" s="3" t="s">
        <v>3786</v>
      </c>
      <c r="C128" s="3" t="s">
        <v>3787</v>
      </c>
      <c r="D128" s="3" t="s">
        <v>3788</v>
      </c>
      <c r="E128" s="3" t="s">
        <v>1592</v>
      </c>
      <c r="F128" s="2">
        <v>1</v>
      </c>
      <c r="G128" s="4">
        <v>15.38</v>
      </c>
      <c r="H128" s="4">
        <f t="shared" si="2"/>
        <v>9.0817361999999999</v>
      </c>
      <c r="I128" s="4">
        <f t="shared" si="3"/>
        <v>9.0817361999999999</v>
      </c>
      <c r="J128" s="3" t="s">
        <v>188</v>
      </c>
      <c r="K128" s="3" t="s">
        <v>3733</v>
      </c>
    </row>
    <row r="129" spans="1:11" x14ac:dyDescent="0.2">
      <c r="A129" s="2">
        <v>127</v>
      </c>
      <c r="B129" s="3" t="s">
        <v>3789</v>
      </c>
      <c r="C129" s="3" t="s">
        <v>3790</v>
      </c>
      <c r="D129" s="3" t="s">
        <v>3791</v>
      </c>
      <c r="E129" s="3" t="s">
        <v>1592</v>
      </c>
      <c r="F129" s="2">
        <v>1</v>
      </c>
      <c r="G129" s="4">
        <v>0.13</v>
      </c>
      <c r="H129" s="4">
        <f t="shared" si="2"/>
        <v>7.6763700000000004E-2</v>
      </c>
      <c r="I129" s="4">
        <f t="shared" si="3"/>
        <v>7.6763700000000004E-2</v>
      </c>
      <c r="J129" s="3" t="s">
        <v>13</v>
      </c>
      <c r="K129" s="3" t="s">
        <v>3733</v>
      </c>
    </row>
    <row r="130" spans="1:11" x14ac:dyDescent="0.2">
      <c r="A130" s="2">
        <v>128</v>
      </c>
      <c r="B130" s="3" t="s">
        <v>3792</v>
      </c>
      <c r="C130" s="3" t="s">
        <v>3793</v>
      </c>
      <c r="D130" s="3" t="s">
        <v>3794</v>
      </c>
      <c r="E130" s="3" t="s">
        <v>1592</v>
      </c>
      <c r="F130" s="2">
        <v>3</v>
      </c>
      <c r="G130" s="4">
        <v>40.880000000000003</v>
      </c>
      <c r="H130" s="4">
        <f t="shared" si="2"/>
        <v>24.139231200000001</v>
      </c>
      <c r="I130" s="4">
        <f t="shared" si="3"/>
        <v>72.417693600000007</v>
      </c>
      <c r="J130" s="3" t="s">
        <v>24</v>
      </c>
      <c r="K130" s="3" t="s">
        <v>3733</v>
      </c>
    </row>
    <row r="131" spans="1:11" x14ac:dyDescent="0.2">
      <c r="A131" s="2">
        <v>129</v>
      </c>
      <c r="B131" s="3" t="s">
        <v>3795</v>
      </c>
      <c r="C131" s="3" t="s">
        <v>3796</v>
      </c>
      <c r="D131" s="3" t="s">
        <v>3797</v>
      </c>
      <c r="E131" s="3" t="s">
        <v>1592</v>
      </c>
      <c r="F131" s="2">
        <v>1</v>
      </c>
      <c r="G131" s="4">
        <v>0.13</v>
      </c>
      <c r="H131" s="4">
        <f t="shared" si="2"/>
        <v>7.6763700000000004E-2</v>
      </c>
      <c r="I131" s="4">
        <f t="shared" si="3"/>
        <v>7.6763700000000004E-2</v>
      </c>
      <c r="J131" s="3" t="s">
        <v>13</v>
      </c>
      <c r="K131" s="3" t="s">
        <v>3733</v>
      </c>
    </row>
    <row r="132" spans="1:11" x14ac:dyDescent="0.2">
      <c r="A132" s="2">
        <v>130</v>
      </c>
      <c r="B132" s="3" t="s">
        <v>3798</v>
      </c>
      <c r="C132" s="3" t="s">
        <v>3799</v>
      </c>
      <c r="D132" s="3" t="s">
        <v>3800</v>
      </c>
      <c r="E132" s="3" t="s">
        <v>1592</v>
      </c>
      <c r="F132" s="2">
        <v>2</v>
      </c>
      <c r="G132" s="4">
        <v>30.83</v>
      </c>
      <c r="H132" s="4">
        <f t="shared" ref="H132:H180" si="4">G132*0.9*0.9*0.9*0.9*0.9</f>
        <v>18.204806700000002</v>
      </c>
      <c r="I132" s="4">
        <f t="shared" ref="I132:I180" si="5">F132*H132</f>
        <v>36.409613400000005</v>
      </c>
      <c r="J132" s="3" t="s">
        <v>13</v>
      </c>
      <c r="K132" s="3" t="s">
        <v>3733</v>
      </c>
    </row>
    <row r="133" spans="1:11" x14ac:dyDescent="0.2">
      <c r="A133" s="2">
        <v>131</v>
      </c>
      <c r="B133" s="3" t="s">
        <v>3801</v>
      </c>
      <c r="C133" s="3" t="s">
        <v>3802</v>
      </c>
      <c r="D133" s="3" t="s">
        <v>3803</v>
      </c>
      <c r="E133" s="3" t="s">
        <v>1592</v>
      </c>
      <c r="F133" s="2">
        <v>1</v>
      </c>
      <c r="G133" s="4">
        <v>0.13</v>
      </c>
      <c r="H133" s="4">
        <f t="shared" si="4"/>
        <v>7.6763700000000004E-2</v>
      </c>
      <c r="I133" s="4">
        <f t="shared" si="5"/>
        <v>7.6763700000000004E-2</v>
      </c>
      <c r="J133" s="2"/>
      <c r="K133" s="3" t="s">
        <v>3696</v>
      </c>
    </row>
    <row r="134" spans="1:11" x14ac:dyDescent="0.2">
      <c r="A134" s="2">
        <v>132</v>
      </c>
      <c r="B134" s="3" t="s">
        <v>3804</v>
      </c>
      <c r="C134" s="3" t="s">
        <v>3805</v>
      </c>
      <c r="D134" s="3" t="s">
        <v>3806</v>
      </c>
      <c r="E134" s="3" t="s">
        <v>1592</v>
      </c>
      <c r="F134" s="2">
        <v>1</v>
      </c>
      <c r="G134" s="4">
        <v>6.15</v>
      </c>
      <c r="H134" s="4">
        <f t="shared" si="4"/>
        <v>3.6315135000000005</v>
      </c>
      <c r="I134" s="4">
        <f t="shared" si="5"/>
        <v>3.6315135000000005</v>
      </c>
      <c r="J134" s="3" t="s">
        <v>274</v>
      </c>
      <c r="K134" s="3" t="s">
        <v>3733</v>
      </c>
    </row>
    <row r="135" spans="1:11" x14ac:dyDescent="0.2">
      <c r="A135" s="2">
        <v>133</v>
      </c>
      <c r="B135" s="3" t="s">
        <v>3807</v>
      </c>
      <c r="C135" s="3" t="s">
        <v>3808</v>
      </c>
      <c r="D135" s="3" t="s">
        <v>3809</v>
      </c>
      <c r="E135" s="3" t="s">
        <v>1592</v>
      </c>
      <c r="F135" s="2">
        <v>1</v>
      </c>
      <c r="G135" s="4">
        <v>17.78</v>
      </c>
      <c r="H135" s="4">
        <f t="shared" si="4"/>
        <v>10.498912200000003</v>
      </c>
      <c r="I135" s="4">
        <f t="shared" si="5"/>
        <v>10.498912200000003</v>
      </c>
      <c r="J135" s="3" t="s">
        <v>188</v>
      </c>
      <c r="K135" s="3" t="s">
        <v>3733</v>
      </c>
    </row>
    <row r="136" spans="1:11" x14ac:dyDescent="0.2">
      <c r="A136" s="2">
        <v>134</v>
      </c>
      <c r="B136" s="3" t="s">
        <v>3810</v>
      </c>
      <c r="C136" s="3" t="s">
        <v>3811</v>
      </c>
      <c r="D136" s="3" t="s">
        <v>3812</v>
      </c>
      <c r="E136" s="3" t="s">
        <v>1592</v>
      </c>
      <c r="F136" s="2">
        <v>1</v>
      </c>
      <c r="G136" s="4">
        <v>0.13</v>
      </c>
      <c r="H136" s="4">
        <f t="shared" si="4"/>
        <v>7.6763700000000004E-2</v>
      </c>
      <c r="I136" s="4">
        <f t="shared" si="5"/>
        <v>7.6763700000000004E-2</v>
      </c>
      <c r="J136" s="2"/>
      <c r="K136" s="3" t="s">
        <v>3733</v>
      </c>
    </row>
    <row r="137" spans="1:11" x14ac:dyDescent="0.2">
      <c r="A137" s="2">
        <v>135</v>
      </c>
      <c r="B137" s="3" t="s">
        <v>3813</v>
      </c>
      <c r="C137" s="3" t="s">
        <v>3814</v>
      </c>
      <c r="D137" s="3" t="s">
        <v>3815</v>
      </c>
      <c r="E137" s="3" t="s">
        <v>1592</v>
      </c>
      <c r="F137" s="2">
        <v>3</v>
      </c>
      <c r="G137" s="4">
        <v>20</v>
      </c>
      <c r="H137" s="4">
        <f t="shared" si="4"/>
        <v>11.809800000000001</v>
      </c>
      <c r="I137" s="4">
        <f t="shared" si="5"/>
        <v>35.429400000000001</v>
      </c>
      <c r="J137" s="3" t="s">
        <v>24</v>
      </c>
      <c r="K137" s="3" t="s">
        <v>3696</v>
      </c>
    </row>
    <row r="138" spans="1:11" x14ac:dyDescent="0.2">
      <c r="A138" s="2">
        <v>136</v>
      </c>
      <c r="B138" s="3" t="s">
        <v>3816</v>
      </c>
      <c r="C138" s="3" t="s">
        <v>3817</v>
      </c>
      <c r="D138" s="3" t="s">
        <v>3818</v>
      </c>
      <c r="E138" s="3" t="s">
        <v>1592</v>
      </c>
      <c r="F138" s="2">
        <v>5</v>
      </c>
      <c r="G138" s="4">
        <v>39.58</v>
      </c>
      <c r="H138" s="4">
        <f t="shared" si="4"/>
        <v>23.371594200000004</v>
      </c>
      <c r="I138" s="4">
        <f t="shared" si="5"/>
        <v>116.85797100000002</v>
      </c>
      <c r="J138" s="3" t="s">
        <v>24</v>
      </c>
      <c r="K138" s="3" t="s">
        <v>3696</v>
      </c>
    </row>
    <row r="139" spans="1:11" x14ac:dyDescent="0.2">
      <c r="A139" s="2">
        <v>137</v>
      </c>
      <c r="B139" s="3" t="s">
        <v>3819</v>
      </c>
      <c r="C139" s="3" t="s">
        <v>3820</v>
      </c>
      <c r="D139" s="3" t="s">
        <v>3821</v>
      </c>
      <c r="E139" s="3" t="s">
        <v>1592</v>
      </c>
      <c r="F139" s="2">
        <v>4</v>
      </c>
      <c r="G139" s="4">
        <v>26.25</v>
      </c>
      <c r="H139" s="4">
        <f t="shared" si="4"/>
        <v>15.500362500000001</v>
      </c>
      <c r="I139" s="4">
        <f t="shared" si="5"/>
        <v>62.001450000000006</v>
      </c>
      <c r="J139" s="3" t="s">
        <v>24</v>
      </c>
      <c r="K139" s="3" t="s">
        <v>3696</v>
      </c>
    </row>
    <row r="140" spans="1:11" x14ac:dyDescent="0.2">
      <c r="A140" s="2">
        <v>138</v>
      </c>
      <c r="B140" s="3" t="s">
        <v>3822</v>
      </c>
      <c r="C140" s="3" t="s">
        <v>3823</v>
      </c>
      <c r="D140" s="3" t="s">
        <v>3824</v>
      </c>
      <c r="E140" s="3" t="s">
        <v>1592</v>
      </c>
      <c r="F140" s="2">
        <v>1</v>
      </c>
      <c r="G140" s="4">
        <v>26.25</v>
      </c>
      <c r="H140" s="4">
        <f t="shared" si="4"/>
        <v>15.500362500000001</v>
      </c>
      <c r="I140" s="4">
        <f t="shared" si="5"/>
        <v>15.500362500000001</v>
      </c>
      <c r="J140" s="3" t="s">
        <v>24</v>
      </c>
      <c r="K140" s="3" t="s">
        <v>3696</v>
      </c>
    </row>
    <row r="141" spans="1:11" x14ac:dyDescent="0.2">
      <c r="A141" s="2">
        <v>139</v>
      </c>
      <c r="B141" s="3" t="s">
        <v>3825</v>
      </c>
      <c r="C141" s="3" t="s">
        <v>3826</v>
      </c>
      <c r="D141" s="3" t="s">
        <v>3827</v>
      </c>
      <c r="E141" s="3" t="s">
        <v>1592</v>
      </c>
      <c r="F141" s="2">
        <v>1</v>
      </c>
      <c r="G141" s="4">
        <v>39.58</v>
      </c>
      <c r="H141" s="4">
        <f t="shared" si="4"/>
        <v>23.371594200000004</v>
      </c>
      <c r="I141" s="4">
        <f t="shared" si="5"/>
        <v>23.371594200000004</v>
      </c>
      <c r="J141" s="3" t="s">
        <v>24</v>
      </c>
      <c r="K141" s="3" t="s">
        <v>3696</v>
      </c>
    </row>
    <row r="142" spans="1:11" x14ac:dyDescent="0.2">
      <c r="A142" s="2">
        <v>140</v>
      </c>
      <c r="B142" s="3" t="s">
        <v>3828</v>
      </c>
      <c r="C142" s="3" t="s">
        <v>3829</v>
      </c>
      <c r="D142" s="3" t="s">
        <v>3830</v>
      </c>
      <c r="E142" s="3" t="s">
        <v>1592</v>
      </c>
      <c r="F142" s="2">
        <v>1</v>
      </c>
      <c r="G142" s="4">
        <v>39.58</v>
      </c>
      <c r="H142" s="4">
        <f t="shared" si="4"/>
        <v>23.371594200000004</v>
      </c>
      <c r="I142" s="4">
        <f t="shared" si="5"/>
        <v>23.371594200000004</v>
      </c>
      <c r="J142" s="3" t="s">
        <v>24</v>
      </c>
      <c r="K142" s="3" t="s">
        <v>3696</v>
      </c>
    </row>
    <row r="143" spans="1:11" x14ac:dyDescent="0.2">
      <c r="A143" s="2">
        <v>141</v>
      </c>
      <c r="B143" s="3" t="s">
        <v>3831</v>
      </c>
      <c r="C143" s="3" t="s">
        <v>3832</v>
      </c>
      <c r="D143" s="3" t="s">
        <v>3833</v>
      </c>
      <c r="E143" s="3" t="s">
        <v>1592</v>
      </c>
      <c r="F143" s="2">
        <v>1</v>
      </c>
      <c r="G143" s="4">
        <v>39.58</v>
      </c>
      <c r="H143" s="4">
        <f t="shared" si="4"/>
        <v>23.371594200000004</v>
      </c>
      <c r="I143" s="4">
        <f t="shared" si="5"/>
        <v>23.371594200000004</v>
      </c>
      <c r="J143" s="3" t="s">
        <v>24</v>
      </c>
      <c r="K143" s="3" t="s">
        <v>3696</v>
      </c>
    </row>
    <row r="144" spans="1:11" x14ac:dyDescent="0.2">
      <c r="A144" s="2">
        <v>142</v>
      </c>
      <c r="B144" s="3" t="s">
        <v>3834</v>
      </c>
      <c r="C144" s="3" t="s">
        <v>3835</v>
      </c>
      <c r="D144" s="3" t="s">
        <v>3836</v>
      </c>
      <c r="E144" s="3" t="s">
        <v>1592</v>
      </c>
      <c r="F144" s="2">
        <v>2</v>
      </c>
      <c r="G144" s="4">
        <v>39.58</v>
      </c>
      <c r="H144" s="4">
        <f t="shared" si="4"/>
        <v>23.371594200000004</v>
      </c>
      <c r="I144" s="4">
        <f t="shared" si="5"/>
        <v>46.743188400000008</v>
      </c>
      <c r="J144" s="3" t="s">
        <v>24</v>
      </c>
      <c r="K144" s="3" t="s">
        <v>3696</v>
      </c>
    </row>
    <row r="145" spans="1:11" x14ac:dyDescent="0.2">
      <c r="A145" s="2">
        <v>143</v>
      </c>
      <c r="B145" s="3" t="s">
        <v>3837</v>
      </c>
      <c r="C145" s="3" t="s">
        <v>3838</v>
      </c>
      <c r="D145" s="3" t="s">
        <v>3839</v>
      </c>
      <c r="E145" s="3" t="s">
        <v>1592</v>
      </c>
      <c r="F145" s="2">
        <v>2</v>
      </c>
      <c r="G145" s="4">
        <v>3.45</v>
      </c>
      <c r="H145" s="4">
        <f t="shared" si="4"/>
        <v>2.0371905000000008</v>
      </c>
      <c r="I145" s="4">
        <f t="shared" si="5"/>
        <v>4.0743810000000016</v>
      </c>
      <c r="J145" s="3" t="s">
        <v>24</v>
      </c>
      <c r="K145" s="3" t="s">
        <v>3696</v>
      </c>
    </row>
    <row r="146" spans="1:11" x14ac:dyDescent="0.2">
      <c r="A146" s="2">
        <v>144</v>
      </c>
      <c r="B146" s="3" t="s">
        <v>3840</v>
      </c>
      <c r="C146" s="3" t="s">
        <v>3841</v>
      </c>
      <c r="D146" s="3" t="s">
        <v>3842</v>
      </c>
      <c r="E146" s="3" t="s">
        <v>1592</v>
      </c>
      <c r="F146" s="2">
        <v>1</v>
      </c>
      <c r="G146" s="4">
        <v>3.45</v>
      </c>
      <c r="H146" s="4">
        <f t="shared" si="4"/>
        <v>2.0371905000000008</v>
      </c>
      <c r="I146" s="4">
        <f t="shared" si="5"/>
        <v>2.0371905000000008</v>
      </c>
      <c r="J146" s="3" t="s">
        <v>24</v>
      </c>
      <c r="K146" s="3" t="s">
        <v>3696</v>
      </c>
    </row>
    <row r="147" spans="1:11" x14ac:dyDescent="0.2">
      <c r="A147" s="2">
        <v>145</v>
      </c>
      <c r="B147" s="3" t="s">
        <v>3843</v>
      </c>
      <c r="C147" s="3" t="s">
        <v>3844</v>
      </c>
      <c r="D147" s="3" t="s">
        <v>3845</v>
      </c>
      <c r="E147" s="3" t="s">
        <v>1592</v>
      </c>
      <c r="F147" s="2">
        <v>2</v>
      </c>
      <c r="G147" s="4">
        <v>0.13</v>
      </c>
      <c r="H147" s="4">
        <f t="shared" si="4"/>
        <v>7.6763700000000004E-2</v>
      </c>
      <c r="I147" s="4">
        <f t="shared" si="5"/>
        <v>0.15352740000000001</v>
      </c>
      <c r="J147" s="3" t="s">
        <v>24</v>
      </c>
      <c r="K147" s="3" t="s">
        <v>3846</v>
      </c>
    </row>
    <row r="148" spans="1:11" x14ac:dyDescent="0.2">
      <c r="A148" s="2">
        <v>146</v>
      </c>
      <c r="B148" s="3" t="s">
        <v>3847</v>
      </c>
      <c r="C148" s="3" t="s">
        <v>3848</v>
      </c>
      <c r="D148" s="3" t="s">
        <v>3849</v>
      </c>
      <c r="E148" s="3" t="s">
        <v>1592</v>
      </c>
      <c r="F148" s="2">
        <v>1</v>
      </c>
      <c r="G148" s="4">
        <v>0.13</v>
      </c>
      <c r="H148" s="4">
        <f t="shared" si="4"/>
        <v>7.6763700000000004E-2</v>
      </c>
      <c r="I148" s="4">
        <f t="shared" si="5"/>
        <v>7.6763700000000004E-2</v>
      </c>
      <c r="J148" s="3" t="s">
        <v>24</v>
      </c>
      <c r="K148" s="3" t="s">
        <v>3696</v>
      </c>
    </row>
    <row r="149" spans="1:11" x14ac:dyDescent="0.2">
      <c r="A149" s="2">
        <v>147</v>
      </c>
      <c r="B149" s="3" t="s">
        <v>3850</v>
      </c>
      <c r="C149" s="3" t="s">
        <v>3851</v>
      </c>
      <c r="D149" s="3" t="s">
        <v>3852</v>
      </c>
      <c r="E149" s="3" t="s">
        <v>1592</v>
      </c>
      <c r="F149" s="2">
        <v>1</v>
      </c>
      <c r="G149" s="4">
        <v>15.44</v>
      </c>
      <c r="H149" s="4">
        <f t="shared" si="4"/>
        <v>9.1171655999999999</v>
      </c>
      <c r="I149" s="4">
        <f t="shared" si="5"/>
        <v>9.1171655999999999</v>
      </c>
      <c r="J149" s="3" t="s">
        <v>24</v>
      </c>
      <c r="K149" s="3" t="s">
        <v>3696</v>
      </c>
    </row>
    <row r="150" spans="1:11" x14ac:dyDescent="0.2">
      <c r="A150" s="2">
        <v>148</v>
      </c>
      <c r="B150" s="3" t="s">
        <v>3853</v>
      </c>
      <c r="C150" s="3" t="s">
        <v>3854</v>
      </c>
      <c r="D150" s="3" t="s">
        <v>3855</v>
      </c>
      <c r="E150" s="3" t="s">
        <v>1592</v>
      </c>
      <c r="F150" s="2">
        <v>1</v>
      </c>
      <c r="G150" s="4">
        <v>15.44</v>
      </c>
      <c r="H150" s="4">
        <f t="shared" si="4"/>
        <v>9.1171655999999999</v>
      </c>
      <c r="I150" s="4">
        <f t="shared" si="5"/>
        <v>9.1171655999999999</v>
      </c>
      <c r="J150" s="3" t="s">
        <v>24</v>
      </c>
      <c r="K150" s="3" t="s">
        <v>3696</v>
      </c>
    </row>
    <row r="151" spans="1:11" x14ac:dyDescent="0.2">
      <c r="A151" s="2">
        <v>149</v>
      </c>
      <c r="B151" s="3" t="s">
        <v>3856</v>
      </c>
      <c r="C151" s="3" t="s">
        <v>3857</v>
      </c>
      <c r="D151" s="3" t="s">
        <v>3858</v>
      </c>
      <c r="E151" s="3" t="s">
        <v>1592</v>
      </c>
      <c r="F151" s="2">
        <v>1</v>
      </c>
      <c r="G151" s="4">
        <v>0.13</v>
      </c>
      <c r="H151" s="4">
        <f t="shared" si="4"/>
        <v>7.6763700000000004E-2</v>
      </c>
      <c r="I151" s="4">
        <f t="shared" si="5"/>
        <v>7.6763700000000004E-2</v>
      </c>
      <c r="J151" s="3" t="s">
        <v>24</v>
      </c>
      <c r="K151" s="3" t="s">
        <v>3846</v>
      </c>
    </row>
    <row r="152" spans="1:11" x14ac:dyDescent="0.2">
      <c r="A152" s="2">
        <v>150</v>
      </c>
      <c r="B152" s="3" t="s">
        <v>3859</v>
      </c>
      <c r="C152" s="3" t="s">
        <v>3860</v>
      </c>
      <c r="D152" s="3" t="s">
        <v>3861</v>
      </c>
      <c r="E152" s="3" t="s">
        <v>12</v>
      </c>
      <c r="F152" s="2">
        <v>1</v>
      </c>
      <c r="G152" s="4">
        <v>0.13</v>
      </c>
      <c r="H152" s="4">
        <f t="shared" si="4"/>
        <v>7.6763700000000004E-2</v>
      </c>
      <c r="I152" s="4">
        <f t="shared" si="5"/>
        <v>7.6763700000000004E-2</v>
      </c>
      <c r="J152" s="3" t="s">
        <v>188</v>
      </c>
      <c r="K152" s="3" t="s">
        <v>3862</v>
      </c>
    </row>
    <row r="153" spans="1:11" x14ac:dyDescent="0.2">
      <c r="A153" s="2">
        <v>151</v>
      </c>
      <c r="B153" s="3" t="s">
        <v>3863</v>
      </c>
      <c r="C153" s="3" t="s">
        <v>3864</v>
      </c>
      <c r="D153" s="3" t="s">
        <v>3865</v>
      </c>
      <c r="E153" s="3" t="s">
        <v>1592</v>
      </c>
      <c r="F153" s="2">
        <v>2</v>
      </c>
      <c r="G153" s="4">
        <v>0.13</v>
      </c>
      <c r="H153" s="4">
        <f t="shared" si="4"/>
        <v>7.6763700000000004E-2</v>
      </c>
      <c r="I153" s="4">
        <f t="shared" si="5"/>
        <v>0.15352740000000001</v>
      </c>
      <c r="J153" s="3" t="s">
        <v>24</v>
      </c>
      <c r="K153" s="3" t="s">
        <v>3866</v>
      </c>
    </row>
    <row r="154" spans="1:11" x14ac:dyDescent="0.2">
      <c r="A154" s="2">
        <v>152</v>
      </c>
      <c r="B154" s="3" t="s">
        <v>3867</v>
      </c>
      <c r="C154" s="3" t="s">
        <v>3868</v>
      </c>
      <c r="D154" s="3" t="s">
        <v>3869</v>
      </c>
      <c r="E154" s="3" t="s">
        <v>1592</v>
      </c>
      <c r="F154" s="2">
        <v>1</v>
      </c>
      <c r="G154" s="4">
        <v>0.13</v>
      </c>
      <c r="H154" s="4">
        <f t="shared" si="4"/>
        <v>7.6763700000000004E-2</v>
      </c>
      <c r="I154" s="4">
        <f t="shared" si="5"/>
        <v>7.6763700000000004E-2</v>
      </c>
      <c r="J154" s="3" t="s">
        <v>188</v>
      </c>
      <c r="K154" s="3" t="s">
        <v>3846</v>
      </c>
    </row>
    <row r="155" spans="1:11" x14ac:dyDescent="0.2">
      <c r="A155" s="2">
        <v>153</v>
      </c>
      <c r="B155" s="3" t="s">
        <v>3870</v>
      </c>
      <c r="C155" s="3" t="s">
        <v>3871</v>
      </c>
      <c r="D155" s="3" t="s">
        <v>3872</v>
      </c>
      <c r="E155" s="3" t="s">
        <v>1592</v>
      </c>
      <c r="F155" s="2">
        <v>1</v>
      </c>
      <c r="G155" s="4">
        <v>2.27</v>
      </c>
      <c r="H155" s="4">
        <f t="shared" si="4"/>
        <v>1.3404123000000001</v>
      </c>
      <c r="I155" s="4">
        <f t="shared" si="5"/>
        <v>1.3404123000000001</v>
      </c>
      <c r="J155" s="3" t="s">
        <v>24</v>
      </c>
      <c r="K155" s="3" t="s">
        <v>3846</v>
      </c>
    </row>
    <row r="156" spans="1:11" x14ac:dyDescent="0.2">
      <c r="A156" s="2">
        <v>154</v>
      </c>
      <c r="B156" s="3" t="s">
        <v>3873</v>
      </c>
      <c r="C156" s="3" t="s">
        <v>3874</v>
      </c>
      <c r="D156" s="3" t="s">
        <v>3875</v>
      </c>
      <c r="E156" s="3" t="s">
        <v>1592</v>
      </c>
      <c r="F156" s="2">
        <v>1</v>
      </c>
      <c r="G156" s="4">
        <v>2.86</v>
      </c>
      <c r="H156" s="4">
        <f t="shared" si="4"/>
        <v>1.6888014</v>
      </c>
      <c r="I156" s="4">
        <f t="shared" si="5"/>
        <v>1.6888014</v>
      </c>
      <c r="J156" s="3" t="s">
        <v>24</v>
      </c>
      <c r="K156" s="3" t="s">
        <v>3866</v>
      </c>
    </row>
    <row r="157" spans="1:11" x14ac:dyDescent="0.2">
      <c r="A157" s="2">
        <v>155</v>
      </c>
      <c r="B157" s="3" t="s">
        <v>3876</v>
      </c>
      <c r="C157" s="3" t="s">
        <v>3877</v>
      </c>
      <c r="D157" s="3" t="s">
        <v>3878</v>
      </c>
      <c r="E157" s="3" t="s">
        <v>1592</v>
      </c>
      <c r="F157" s="2">
        <v>2</v>
      </c>
      <c r="G157" s="4">
        <v>0.13</v>
      </c>
      <c r="H157" s="4">
        <f t="shared" si="4"/>
        <v>7.6763700000000004E-2</v>
      </c>
      <c r="I157" s="4">
        <f t="shared" si="5"/>
        <v>0.15352740000000001</v>
      </c>
      <c r="J157" s="3" t="s">
        <v>188</v>
      </c>
      <c r="K157" s="3" t="s">
        <v>3866</v>
      </c>
    </row>
    <row r="158" spans="1:11" x14ac:dyDescent="0.2">
      <c r="A158" s="2">
        <v>156</v>
      </c>
      <c r="B158" s="3" t="s">
        <v>3879</v>
      </c>
      <c r="C158" s="3" t="s">
        <v>3880</v>
      </c>
      <c r="D158" s="3" t="s">
        <v>3881</v>
      </c>
      <c r="E158" s="3" t="s">
        <v>1592</v>
      </c>
      <c r="F158" s="2">
        <v>2</v>
      </c>
      <c r="G158" s="4">
        <v>0.13</v>
      </c>
      <c r="H158" s="4">
        <f t="shared" si="4"/>
        <v>7.6763700000000004E-2</v>
      </c>
      <c r="I158" s="4">
        <f t="shared" si="5"/>
        <v>0.15352740000000001</v>
      </c>
      <c r="J158" s="3" t="s">
        <v>188</v>
      </c>
      <c r="K158" s="3" t="s">
        <v>3866</v>
      </c>
    </row>
    <row r="159" spans="1:11" x14ac:dyDescent="0.2">
      <c r="A159" s="2">
        <v>157</v>
      </c>
      <c r="B159" s="3" t="s">
        <v>3882</v>
      </c>
      <c r="C159" s="3" t="s">
        <v>3883</v>
      </c>
      <c r="D159" s="3" t="s">
        <v>3884</v>
      </c>
      <c r="E159" s="3" t="s">
        <v>1592</v>
      </c>
      <c r="F159" s="2">
        <v>2</v>
      </c>
      <c r="G159" s="4">
        <v>0.13</v>
      </c>
      <c r="H159" s="4">
        <f t="shared" si="4"/>
        <v>7.6763700000000004E-2</v>
      </c>
      <c r="I159" s="4">
        <f t="shared" si="5"/>
        <v>0.15352740000000001</v>
      </c>
      <c r="J159" s="3" t="s">
        <v>188</v>
      </c>
      <c r="K159" s="3" t="s">
        <v>3866</v>
      </c>
    </row>
    <row r="160" spans="1:11" x14ac:dyDescent="0.2">
      <c r="A160" s="2">
        <v>158</v>
      </c>
      <c r="B160" s="3" t="s">
        <v>3885</v>
      </c>
      <c r="C160" s="3" t="s">
        <v>3886</v>
      </c>
      <c r="D160" s="3" t="s">
        <v>3887</v>
      </c>
      <c r="E160" s="3" t="s">
        <v>1592</v>
      </c>
      <c r="F160" s="2">
        <v>2</v>
      </c>
      <c r="G160" s="4">
        <v>2.57</v>
      </c>
      <c r="H160" s="4">
        <f t="shared" si="4"/>
        <v>1.5175592999999998</v>
      </c>
      <c r="I160" s="4">
        <f t="shared" si="5"/>
        <v>3.0351185999999997</v>
      </c>
      <c r="J160" s="3" t="s">
        <v>24</v>
      </c>
      <c r="K160" s="3" t="s">
        <v>2419</v>
      </c>
    </row>
    <row r="161" spans="1:11" x14ac:dyDescent="0.2">
      <c r="A161" s="2">
        <v>159</v>
      </c>
      <c r="B161" s="3" t="s">
        <v>3888</v>
      </c>
      <c r="C161" s="3" t="s">
        <v>3889</v>
      </c>
      <c r="D161" s="3" t="s">
        <v>3890</v>
      </c>
      <c r="E161" s="3" t="s">
        <v>1592</v>
      </c>
      <c r="F161" s="2">
        <v>1</v>
      </c>
      <c r="G161" s="4">
        <v>0.13</v>
      </c>
      <c r="H161" s="4">
        <f t="shared" si="4"/>
        <v>7.6763700000000004E-2</v>
      </c>
      <c r="I161" s="4">
        <f t="shared" si="5"/>
        <v>7.6763700000000004E-2</v>
      </c>
      <c r="J161" s="3" t="s">
        <v>188</v>
      </c>
      <c r="K161" s="3" t="s">
        <v>3866</v>
      </c>
    </row>
    <row r="162" spans="1:11" x14ac:dyDescent="0.2">
      <c r="A162" s="2">
        <v>160</v>
      </c>
      <c r="B162" s="3" t="s">
        <v>3891</v>
      </c>
      <c r="C162" s="3" t="s">
        <v>3892</v>
      </c>
      <c r="D162" s="3" t="s">
        <v>3893</v>
      </c>
      <c r="E162" s="3" t="s">
        <v>1592</v>
      </c>
      <c r="F162" s="2">
        <v>1</v>
      </c>
      <c r="G162" s="4">
        <v>0.13</v>
      </c>
      <c r="H162" s="4">
        <f t="shared" si="4"/>
        <v>7.6763700000000004E-2</v>
      </c>
      <c r="I162" s="4">
        <f t="shared" si="5"/>
        <v>7.6763700000000004E-2</v>
      </c>
      <c r="J162" s="3" t="s">
        <v>188</v>
      </c>
      <c r="K162" s="3" t="s">
        <v>3866</v>
      </c>
    </row>
    <row r="163" spans="1:11" x14ac:dyDescent="0.2">
      <c r="A163" s="2">
        <v>161</v>
      </c>
      <c r="B163" s="3" t="s">
        <v>3894</v>
      </c>
      <c r="C163" s="3" t="s">
        <v>3895</v>
      </c>
      <c r="D163" s="3" t="s">
        <v>3896</v>
      </c>
      <c r="E163" s="3" t="s">
        <v>1592</v>
      </c>
      <c r="F163" s="2">
        <v>1</v>
      </c>
      <c r="G163" s="4">
        <v>0.13</v>
      </c>
      <c r="H163" s="4">
        <f t="shared" si="4"/>
        <v>7.6763700000000004E-2</v>
      </c>
      <c r="I163" s="4">
        <f t="shared" si="5"/>
        <v>7.6763700000000004E-2</v>
      </c>
      <c r="J163" s="3" t="s">
        <v>188</v>
      </c>
      <c r="K163" s="3" t="s">
        <v>3866</v>
      </c>
    </row>
    <row r="164" spans="1:11" x14ac:dyDescent="0.2">
      <c r="A164" s="2">
        <v>162</v>
      </c>
      <c r="B164" s="3" t="s">
        <v>3897</v>
      </c>
      <c r="C164" s="3" t="s">
        <v>3898</v>
      </c>
      <c r="D164" s="3" t="s">
        <v>3899</v>
      </c>
      <c r="E164" s="3" t="s">
        <v>1592</v>
      </c>
      <c r="F164" s="2">
        <v>1</v>
      </c>
      <c r="G164" s="4">
        <v>2.27</v>
      </c>
      <c r="H164" s="4">
        <f t="shared" si="4"/>
        <v>1.3404123000000001</v>
      </c>
      <c r="I164" s="4">
        <f t="shared" si="5"/>
        <v>1.3404123000000001</v>
      </c>
      <c r="J164" s="3" t="s">
        <v>24</v>
      </c>
      <c r="K164" s="3" t="s">
        <v>3846</v>
      </c>
    </row>
    <row r="165" spans="1:11" x14ac:dyDescent="0.2">
      <c r="A165" s="2">
        <v>163</v>
      </c>
      <c r="B165" s="3" t="s">
        <v>3900</v>
      </c>
      <c r="C165" s="3" t="s">
        <v>3901</v>
      </c>
      <c r="D165" s="3" t="s">
        <v>3902</v>
      </c>
      <c r="E165" s="3" t="s">
        <v>1592</v>
      </c>
      <c r="F165" s="2">
        <v>1</v>
      </c>
      <c r="G165" s="4">
        <v>0.13</v>
      </c>
      <c r="H165" s="4">
        <f t="shared" si="4"/>
        <v>7.6763700000000004E-2</v>
      </c>
      <c r="I165" s="4">
        <f t="shared" si="5"/>
        <v>7.6763700000000004E-2</v>
      </c>
      <c r="J165" s="3" t="s">
        <v>24</v>
      </c>
      <c r="K165" s="3" t="s">
        <v>3903</v>
      </c>
    </row>
    <row r="166" spans="1:11" x14ac:dyDescent="0.2">
      <c r="A166" s="2">
        <v>164</v>
      </c>
      <c r="B166" s="3" t="s">
        <v>3904</v>
      </c>
      <c r="C166" s="3" t="s">
        <v>3905</v>
      </c>
      <c r="D166" s="3" t="s">
        <v>3906</v>
      </c>
      <c r="E166" s="3" t="s">
        <v>1592</v>
      </c>
      <c r="F166" s="2">
        <v>3</v>
      </c>
      <c r="G166" s="4">
        <v>13.33</v>
      </c>
      <c r="H166" s="4">
        <f t="shared" si="4"/>
        <v>7.8712317000000001</v>
      </c>
      <c r="I166" s="4">
        <f t="shared" si="5"/>
        <v>23.613695100000001</v>
      </c>
      <c r="J166" s="3" t="s">
        <v>188</v>
      </c>
      <c r="K166" s="3" t="s">
        <v>3846</v>
      </c>
    </row>
    <row r="167" spans="1:11" x14ac:dyDescent="0.2">
      <c r="A167" s="2">
        <v>165</v>
      </c>
      <c r="B167" s="3" t="s">
        <v>3907</v>
      </c>
      <c r="C167" s="3" t="s">
        <v>3908</v>
      </c>
      <c r="D167" s="3" t="s">
        <v>3909</v>
      </c>
      <c r="E167" s="3" t="s">
        <v>1592</v>
      </c>
      <c r="F167" s="2">
        <v>2</v>
      </c>
      <c r="G167" s="4">
        <v>0.13</v>
      </c>
      <c r="H167" s="4">
        <f t="shared" si="4"/>
        <v>7.6763700000000004E-2</v>
      </c>
      <c r="I167" s="4">
        <f t="shared" si="5"/>
        <v>0.15352740000000001</v>
      </c>
      <c r="J167" s="3" t="s">
        <v>24</v>
      </c>
      <c r="K167" s="3" t="s">
        <v>3903</v>
      </c>
    </row>
    <row r="168" spans="1:11" x14ac:dyDescent="0.2">
      <c r="A168" s="2">
        <v>166</v>
      </c>
      <c r="B168" s="3" t="s">
        <v>3910</v>
      </c>
      <c r="C168" s="3" t="s">
        <v>3911</v>
      </c>
      <c r="D168" s="3" t="s">
        <v>3912</v>
      </c>
      <c r="E168" s="3" t="s">
        <v>1592</v>
      </c>
      <c r="F168" s="2">
        <v>1</v>
      </c>
      <c r="G168" s="4">
        <v>0.13</v>
      </c>
      <c r="H168" s="4">
        <f t="shared" si="4"/>
        <v>7.6763700000000004E-2</v>
      </c>
      <c r="I168" s="4">
        <f t="shared" si="5"/>
        <v>7.6763700000000004E-2</v>
      </c>
      <c r="J168" s="3" t="s">
        <v>24</v>
      </c>
      <c r="K168" s="3" t="s">
        <v>3903</v>
      </c>
    </row>
    <row r="169" spans="1:11" x14ac:dyDescent="0.2">
      <c r="A169" s="2">
        <v>167</v>
      </c>
      <c r="B169" s="3" t="s">
        <v>3913</v>
      </c>
      <c r="C169" s="3" t="s">
        <v>3914</v>
      </c>
      <c r="D169" s="3" t="s">
        <v>3915</v>
      </c>
      <c r="E169" s="3" t="s">
        <v>1592</v>
      </c>
      <c r="F169" s="2">
        <v>4</v>
      </c>
      <c r="G169" s="4">
        <v>0.13</v>
      </c>
      <c r="H169" s="4">
        <f t="shared" si="4"/>
        <v>7.6763700000000004E-2</v>
      </c>
      <c r="I169" s="4">
        <f t="shared" si="5"/>
        <v>0.30705480000000002</v>
      </c>
      <c r="J169" s="3" t="s">
        <v>24</v>
      </c>
      <c r="K169" s="3" t="s">
        <v>3846</v>
      </c>
    </row>
    <row r="170" spans="1:11" x14ac:dyDescent="0.2">
      <c r="A170" s="2">
        <v>168</v>
      </c>
      <c r="B170" s="3" t="s">
        <v>3916</v>
      </c>
      <c r="C170" s="3" t="s">
        <v>3917</v>
      </c>
      <c r="D170" s="3" t="s">
        <v>3918</v>
      </c>
      <c r="E170" s="3" t="s">
        <v>1592</v>
      </c>
      <c r="F170" s="2">
        <v>1</v>
      </c>
      <c r="G170" s="4">
        <v>0.13</v>
      </c>
      <c r="H170" s="4">
        <f t="shared" si="4"/>
        <v>7.6763700000000004E-2</v>
      </c>
      <c r="I170" s="4">
        <f t="shared" si="5"/>
        <v>7.6763700000000004E-2</v>
      </c>
      <c r="J170" s="3" t="s">
        <v>24</v>
      </c>
      <c r="K170" s="3" t="s">
        <v>3903</v>
      </c>
    </row>
    <row r="171" spans="1:11" x14ac:dyDescent="0.2">
      <c r="A171" s="2">
        <v>169</v>
      </c>
      <c r="B171" s="3" t="s">
        <v>3919</v>
      </c>
      <c r="C171" s="3" t="s">
        <v>3920</v>
      </c>
      <c r="D171" s="3" t="s">
        <v>3921</v>
      </c>
      <c r="E171" s="3" t="s">
        <v>1592</v>
      </c>
      <c r="F171" s="2">
        <v>2</v>
      </c>
      <c r="G171" s="4">
        <v>0.13</v>
      </c>
      <c r="H171" s="4">
        <f t="shared" si="4"/>
        <v>7.6763700000000004E-2</v>
      </c>
      <c r="I171" s="4">
        <f t="shared" si="5"/>
        <v>0.15352740000000001</v>
      </c>
      <c r="J171" s="3" t="s">
        <v>188</v>
      </c>
      <c r="K171" s="3" t="s">
        <v>3846</v>
      </c>
    </row>
    <row r="172" spans="1:11" x14ac:dyDescent="0.2">
      <c r="A172" s="2">
        <v>170</v>
      </c>
      <c r="B172" s="3" t="s">
        <v>3922</v>
      </c>
      <c r="C172" s="3" t="s">
        <v>3923</v>
      </c>
      <c r="D172" s="3" t="s">
        <v>3924</v>
      </c>
      <c r="E172" s="3" t="s">
        <v>1592</v>
      </c>
      <c r="F172" s="2">
        <v>1</v>
      </c>
      <c r="G172" s="4">
        <v>0.13</v>
      </c>
      <c r="H172" s="4">
        <f t="shared" si="4"/>
        <v>7.6763700000000004E-2</v>
      </c>
      <c r="I172" s="4">
        <f t="shared" si="5"/>
        <v>7.6763700000000004E-2</v>
      </c>
      <c r="J172" s="3" t="s">
        <v>188</v>
      </c>
      <c r="K172" s="3" t="s">
        <v>3846</v>
      </c>
    </row>
    <row r="173" spans="1:11" x14ac:dyDescent="0.2">
      <c r="A173" s="2">
        <v>171</v>
      </c>
      <c r="B173" s="3" t="s">
        <v>3925</v>
      </c>
      <c r="C173" s="3" t="s">
        <v>3926</v>
      </c>
      <c r="D173" s="3" t="s">
        <v>3927</v>
      </c>
      <c r="E173" s="3" t="s">
        <v>1592</v>
      </c>
      <c r="F173" s="2">
        <v>1</v>
      </c>
      <c r="G173" s="4">
        <v>0.13</v>
      </c>
      <c r="H173" s="4">
        <f t="shared" si="4"/>
        <v>7.6763700000000004E-2</v>
      </c>
      <c r="I173" s="4">
        <f t="shared" si="5"/>
        <v>7.6763700000000004E-2</v>
      </c>
      <c r="J173" s="3" t="s">
        <v>24</v>
      </c>
      <c r="K173" s="3" t="s">
        <v>3903</v>
      </c>
    </row>
    <row r="174" spans="1:11" x14ac:dyDescent="0.2">
      <c r="A174" s="2">
        <v>172</v>
      </c>
      <c r="B174" s="3" t="s">
        <v>3928</v>
      </c>
      <c r="C174" s="3" t="s">
        <v>3929</v>
      </c>
      <c r="D174" s="3" t="s">
        <v>3930</v>
      </c>
      <c r="E174" s="3" t="s">
        <v>12</v>
      </c>
      <c r="F174" s="2">
        <v>1</v>
      </c>
      <c r="G174" s="4">
        <v>0.13</v>
      </c>
      <c r="H174" s="4">
        <f t="shared" si="4"/>
        <v>7.6763700000000004E-2</v>
      </c>
      <c r="I174" s="4">
        <f t="shared" si="5"/>
        <v>7.6763700000000004E-2</v>
      </c>
      <c r="J174" s="3" t="s">
        <v>188</v>
      </c>
      <c r="K174" s="3" t="s">
        <v>3862</v>
      </c>
    </row>
    <row r="175" spans="1:11" x14ac:dyDescent="0.2">
      <c r="A175" s="2">
        <v>173</v>
      </c>
      <c r="B175" s="3" t="s">
        <v>3931</v>
      </c>
      <c r="C175" s="3" t="s">
        <v>3932</v>
      </c>
      <c r="D175" s="3" t="s">
        <v>3933</v>
      </c>
      <c r="E175" s="3" t="s">
        <v>1592</v>
      </c>
      <c r="F175" s="2">
        <v>1</v>
      </c>
      <c r="G175" s="4">
        <v>13.33</v>
      </c>
      <c r="H175" s="4">
        <f t="shared" si="4"/>
        <v>7.8712317000000001</v>
      </c>
      <c r="I175" s="4">
        <f t="shared" si="5"/>
        <v>7.8712317000000001</v>
      </c>
      <c r="J175" s="3" t="s">
        <v>188</v>
      </c>
      <c r="K175" s="3" t="s">
        <v>3846</v>
      </c>
    </row>
    <row r="176" spans="1:11" x14ac:dyDescent="0.2">
      <c r="A176" s="2">
        <v>174</v>
      </c>
      <c r="B176" s="3" t="s">
        <v>3934</v>
      </c>
      <c r="C176" s="3" t="s">
        <v>3935</v>
      </c>
      <c r="D176" s="3" t="s">
        <v>3936</v>
      </c>
      <c r="E176" s="3" t="s">
        <v>1592</v>
      </c>
      <c r="F176" s="2">
        <v>1</v>
      </c>
      <c r="G176" s="4">
        <v>11.25</v>
      </c>
      <c r="H176" s="4">
        <f t="shared" si="4"/>
        <v>6.643012500000002</v>
      </c>
      <c r="I176" s="4">
        <f t="shared" si="5"/>
        <v>6.643012500000002</v>
      </c>
      <c r="J176" s="3" t="s">
        <v>188</v>
      </c>
      <c r="K176" s="3" t="s">
        <v>3846</v>
      </c>
    </row>
    <row r="177" spans="1:11" x14ac:dyDescent="0.2">
      <c r="A177" s="2">
        <v>175</v>
      </c>
      <c r="B177" s="3" t="s">
        <v>3937</v>
      </c>
      <c r="C177" s="3" t="s">
        <v>3938</v>
      </c>
      <c r="D177" s="3" t="s">
        <v>3939</v>
      </c>
      <c r="E177" s="3" t="s">
        <v>1592</v>
      </c>
      <c r="F177" s="2">
        <v>1</v>
      </c>
      <c r="G177" s="4">
        <v>2.8</v>
      </c>
      <c r="H177" s="4">
        <f t="shared" si="4"/>
        <v>1.6533720000000003</v>
      </c>
      <c r="I177" s="4">
        <f t="shared" si="5"/>
        <v>1.6533720000000003</v>
      </c>
      <c r="J177" s="3" t="s">
        <v>24</v>
      </c>
      <c r="K177" s="3" t="s">
        <v>3696</v>
      </c>
    </row>
    <row r="178" spans="1:11" x14ac:dyDescent="0.2">
      <c r="A178" s="2">
        <v>176</v>
      </c>
      <c r="B178" s="3" t="s">
        <v>3940</v>
      </c>
      <c r="C178" s="3" t="s">
        <v>3941</v>
      </c>
      <c r="D178" s="3" t="s">
        <v>3942</v>
      </c>
      <c r="E178" s="3" t="s">
        <v>1592</v>
      </c>
      <c r="F178" s="2">
        <v>1</v>
      </c>
      <c r="G178" s="4">
        <v>28.72</v>
      </c>
      <c r="H178" s="4">
        <f t="shared" si="4"/>
        <v>16.958872800000002</v>
      </c>
      <c r="I178" s="4">
        <f t="shared" si="5"/>
        <v>16.958872800000002</v>
      </c>
      <c r="J178" s="3" t="s">
        <v>24</v>
      </c>
      <c r="K178" s="3" t="s">
        <v>3696</v>
      </c>
    </row>
    <row r="179" spans="1:11" x14ac:dyDescent="0.2">
      <c r="A179" s="2">
        <v>177</v>
      </c>
      <c r="B179" s="3" t="s">
        <v>3943</v>
      </c>
      <c r="C179" s="3" t="s">
        <v>3944</v>
      </c>
      <c r="D179" s="3" t="s">
        <v>3945</v>
      </c>
      <c r="E179" s="3" t="s">
        <v>1592</v>
      </c>
      <c r="F179" s="2">
        <v>1</v>
      </c>
      <c r="G179" s="4">
        <v>24.29</v>
      </c>
      <c r="H179" s="4">
        <f t="shared" si="4"/>
        <v>14.343002100000003</v>
      </c>
      <c r="I179" s="4">
        <f t="shared" si="5"/>
        <v>14.343002100000003</v>
      </c>
      <c r="J179" s="3" t="s">
        <v>24</v>
      </c>
      <c r="K179" s="3" t="s">
        <v>3696</v>
      </c>
    </row>
    <row r="180" spans="1:11" x14ac:dyDescent="0.2">
      <c r="A180" s="2">
        <v>178</v>
      </c>
      <c r="B180" s="3" t="s">
        <v>3946</v>
      </c>
      <c r="C180" s="3" t="s">
        <v>3947</v>
      </c>
      <c r="D180" s="3" t="s">
        <v>3948</v>
      </c>
      <c r="E180" s="3" t="s">
        <v>1592</v>
      </c>
      <c r="F180" s="2">
        <v>1</v>
      </c>
      <c r="G180" s="4">
        <v>6.59</v>
      </c>
      <c r="H180" s="4">
        <f t="shared" si="4"/>
        <v>3.8913291000000005</v>
      </c>
      <c r="I180" s="4">
        <f t="shared" si="5"/>
        <v>3.8913291000000005</v>
      </c>
      <c r="J180" s="3" t="s">
        <v>13</v>
      </c>
      <c r="K180" s="3" t="s">
        <v>3846</v>
      </c>
    </row>
    <row r="181" spans="1:11" x14ac:dyDescent="0.2">
      <c r="A181" s="2"/>
      <c r="B181" s="3" t="s">
        <v>213</v>
      </c>
      <c r="C181" s="2"/>
      <c r="D181" s="2"/>
      <c r="E181" s="2"/>
      <c r="F181" s="2">
        <f>SUM(F3:F180)</f>
        <v>431</v>
      </c>
      <c r="G181" s="4"/>
      <c r="H181" s="4"/>
      <c r="I181" s="4">
        <f>SUM(I3:I180)</f>
        <v>2232.3356351999964</v>
      </c>
      <c r="J181" s="2"/>
      <c r="K181" s="2"/>
    </row>
  </sheetData>
  <pageMargins left="0.7" right="0.7" top="0.75" bottom="0.75" header="0.3" footer="0.3"/>
  <pageSetup paperSize="9" orientation="landscape" horizontalDpi="0" verticalDpi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7BD8F-B6D8-CC42-A275-30ADDD8B00CF}">
  <dimension ref="A1:K104"/>
  <sheetViews>
    <sheetView workbookViewId="0">
      <selection activeCell="H3" sqref="H3:H103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56.33203125" style="1" bestFit="1" customWidth="1"/>
    <col min="4" max="4" width="13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6067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3284</v>
      </c>
      <c r="C3" s="3" t="s">
        <v>3285</v>
      </c>
      <c r="D3" s="3" t="s">
        <v>3286</v>
      </c>
      <c r="E3" s="3" t="s">
        <v>12</v>
      </c>
      <c r="F3" s="2">
        <v>1</v>
      </c>
      <c r="G3" s="4">
        <v>30.26</v>
      </c>
      <c r="H3" s="4">
        <f>G3*0.9*0.9*0.9*0.9*0.9</f>
        <v>17.868227400000006</v>
      </c>
      <c r="I3" s="4">
        <f>F3*H3</f>
        <v>17.868227400000006</v>
      </c>
      <c r="J3" s="3" t="s">
        <v>13</v>
      </c>
      <c r="K3" s="3" t="s">
        <v>14</v>
      </c>
    </row>
    <row r="4" spans="1:11" x14ac:dyDescent="0.2">
      <c r="A4" s="2">
        <v>2</v>
      </c>
      <c r="B4" s="3" t="s">
        <v>3949</v>
      </c>
      <c r="C4" s="3" t="s">
        <v>3950</v>
      </c>
      <c r="D4" s="3" t="s">
        <v>3951</v>
      </c>
      <c r="E4" s="3" t="s">
        <v>12</v>
      </c>
      <c r="F4" s="2">
        <v>1</v>
      </c>
      <c r="G4" s="4">
        <v>39.29</v>
      </c>
      <c r="H4" s="4">
        <f t="shared" ref="H4:H67" si="0">G4*0.9*0.9*0.9*0.9*0.9</f>
        <v>23.200352100000003</v>
      </c>
      <c r="I4" s="4">
        <f t="shared" ref="I4:I67" si="1">F4*H4</f>
        <v>23.200352100000003</v>
      </c>
      <c r="J4" s="3" t="s">
        <v>13</v>
      </c>
      <c r="K4" s="3" t="s">
        <v>14</v>
      </c>
    </row>
    <row r="5" spans="1:11" x14ac:dyDescent="0.2">
      <c r="A5" s="2">
        <v>3</v>
      </c>
      <c r="B5" s="3" t="s">
        <v>3952</v>
      </c>
      <c r="C5" s="3" t="s">
        <v>3953</v>
      </c>
      <c r="D5" s="3" t="s">
        <v>3954</v>
      </c>
      <c r="E5" s="3" t="s">
        <v>12</v>
      </c>
      <c r="F5" s="2">
        <v>1</v>
      </c>
      <c r="G5" s="4">
        <v>39.29</v>
      </c>
      <c r="H5" s="4">
        <f t="shared" si="0"/>
        <v>23.200352100000003</v>
      </c>
      <c r="I5" s="4">
        <f t="shared" si="1"/>
        <v>23.200352100000003</v>
      </c>
      <c r="J5" s="3" t="s">
        <v>13</v>
      </c>
      <c r="K5" s="3" t="s">
        <v>14</v>
      </c>
    </row>
    <row r="6" spans="1:11" x14ac:dyDescent="0.2">
      <c r="A6" s="2">
        <v>4</v>
      </c>
      <c r="B6" s="3" t="s">
        <v>3955</v>
      </c>
      <c r="C6" s="3" t="s">
        <v>3956</v>
      </c>
      <c r="D6" s="3" t="s">
        <v>3957</v>
      </c>
      <c r="E6" s="3" t="s">
        <v>12</v>
      </c>
      <c r="F6" s="2">
        <v>2</v>
      </c>
      <c r="G6" s="4">
        <v>34.51</v>
      </c>
      <c r="H6" s="4">
        <f t="shared" si="0"/>
        <v>20.377809899999999</v>
      </c>
      <c r="I6" s="4">
        <f t="shared" si="1"/>
        <v>40.755619799999998</v>
      </c>
      <c r="J6" s="3" t="s">
        <v>24</v>
      </c>
      <c r="K6" s="3" t="s">
        <v>14</v>
      </c>
    </row>
    <row r="7" spans="1:11" x14ac:dyDescent="0.2">
      <c r="A7" s="2">
        <v>5</v>
      </c>
      <c r="B7" s="3" t="s">
        <v>3350</v>
      </c>
      <c r="C7" s="3" t="s">
        <v>3351</v>
      </c>
      <c r="D7" s="3" t="s">
        <v>3352</v>
      </c>
      <c r="E7" s="3" t="s">
        <v>12</v>
      </c>
      <c r="F7" s="2">
        <v>2</v>
      </c>
      <c r="G7" s="4">
        <v>27.34</v>
      </c>
      <c r="H7" s="4">
        <f t="shared" si="0"/>
        <v>16.143996600000005</v>
      </c>
      <c r="I7" s="4">
        <f t="shared" si="1"/>
        <v>32.28799320000001</v>
      </c>
      <c r="J7" s="3" t="s">
        <v>13</v>
      </c>
      <c r="K7" s="3" t="s">
        <v>14</v>
      </c>
    </row>
    <row r="8" spans="1:11" x14ac:dyDescent="0.2">
      <c r="A8" s="2">
        <v>6</v>
      </c>
      <c r="B8" s="3" t="s">
        <v>3320</v>
      </c>
      <c r="C8" s="3" t="s">
        <v>3321</v>
      </c>
      <c r="D8" s="3" t="s">
        <v>3322</v>
      </c>
      <c r="E8" s="3" t="s">
        <v>12</v>
      </c>
      <c r="F8" s="2">
        <v>2</v>
      </c>
      <c r="G8" s="4">
        <v>27.34</v>
      </c>
      <c r="H8" s="4">
        <f t="shared" si="0"/>
        <v>16.143996600000005</v>
      </c>
      <c r="I8" s="4">
        <f t="shared" si="1"/>
        <v>32.28799320000001</v>
      </c>
      <c r="J8" s="3" t="s">
        <v>13</v>
      </c>
      <c r="K8" s="3" t="s">
        <v>14</v>
      </c>
    </row>
    <row r="9" spans="1:11" x14ac:dyDescent="0.2">
      <c r="A9" s="2">
        <v>7</v>
      </c>
      <c r="B9" s="3" t="s">
        <v>3326</v>
      </c>
      <c r="C9" s="3" t="s">
        <v>3327</v>
      </c>
      <c r="D9" s="3" t="s">
        <v>3328</v>
      </c>
      <c r="E9" s="3" t="s">
        <v>12</v>
      </c>
      <c r="F9" s="2">
        <v>2</v>
      </c>
      <c r="G9" s="4">
        <v>27.34</v>
      </c>
      <c r="H9" s="4">
        <f t="shared" si="0"/>
        <v>16.143996600000005</v>
      </c>
      <c r="I9" s="4">
        <f t="shared" si="1"/>
        <v>32.28799320000001</v>
      </c>
      <c r="J9" s="3" t="s">
        <v>13</v>
      </c>
      <c r="K9" s="3" t="s">
        <v>14</v>
      </c>
    </row>
    <row r="10" spans="1:11" x14ac:dyDescent="0.2">
      <c r="A10" s="2">
        <v>8</v>
      </c>
      <c r="B10" s="3" t="s">
        <v>3958</v>
      </c>
      <c r="C10" s="3" t="s">
        <v>3959</v>
      </c>
      <c r="D10" s="3" t="s">
        <v>3960</v>
      </c>
      <c r="E10" s="3" t="s">
        <v>12</v>
      </c>
      <c r="F10" s="2">
        <v>2</v>
      </c>
      <c r="G10" s="4">
        <v>44.23</v>
      </c>
      <c r="H10" s="4">
        <f t="shared" si="0"/>
        <v>26.117372699999997</v>
      </c>
      <c r="I10" s="4">
        <f t="shared" si="1"/>
        <v>52.234745399999994</v>
      </c>
      <c r="J10" s="3" t="s">
        <v>13</v>
      </c>
      <c r="K10" s="3" t="s">
        <v>14</v>
      </c>
    </row>
    <row r="11" spans="1:11" x14ac:dyDescent="0.2">
      <c r="A11" s="2">
        <v>9</v>
      </c>
      <c r="B11" s="3" t="s">
        <v>3961</v>
      </c>
      <c r="C11" s="3" t="s">
        <v>3962</v>
      </c>
      <c r="D11" s="3" t="s">
        <v>3963</v>
      </c>
      <c r="E11" s="3" t="s">
        <v>12</v>
      </c>
      <c r="F11" s="2">
        <v>3</v>
      </c>
      <c r="G11" s="4">
        <v>44.23</v>
      </c>
      <c r="H11" s="4">
        <f t="shared" si="0"/>
        <v>26.117372699999997</v>
      </c>
      <c r="I11" s="4">
        <f t="shared" si="1"/>
        <v>78.352118099999984</v>
      </c>
      <c r="J11" s="3" t="s">
        <v>13</v>
      </c>
      <c r="K11" s="3" t="s">
        <v>14</v>
      </c>
    </row>
    <row r="12" spans="1:11" x14ac:dyDescent="0.2">
      <c r="A12" s="2">
        <v>10</v>
      </c>
      <c r="B12" s="3" t="s">
        <v>3964</v>
      </c>
      <c r="C12" s="3" t="s">
        <v>3965</v>
      </c>
      <c r="D12" s="3" t="s">
        <v>3966</v>
      </c>
      <c r="E12" s="3" t="s">
        <v>12</v>
      </c>
      <c r="F12" s="2">
        <v>1</v>
      </c>
      <c r="G12" s="4">
        <v>44.23</v>
      </c>
      <c r="H12" s="4">
        <f t="shared" si="0"/>
        <v>26.117372699999997</v>
      </c>
      <c r="I12" s="4">
        <f t="shared" si="1"/>
        <v>26.117372699999997</v>
      </c>
      <c r="J12" s="3" t="s">
        <v>13</v>
      </c>
      <c r="K12" s="3" t="s">
        <v>14</v>
      </c>
    </row>
    <row r="13" spans="1:11" x14ac:dyDescent="0.2">
      <c r="A13" s="2">
        <v>11</v>
      </c>
      <c r="B13" s="3" t="s">
        <v>3329</v>
      </c>
      <c r="C13" s="3" t="s">
        <v>3330</v>
      </c>
      <c r="D13" s="3" t="s">
        <v>3331</v>
      </c>
      <c r="E13" s="3" t="s">
        <v>12</v>
      </c>
      <c r="F13" s="2">
        <v>2</v>
      </c>
      <c r="G13" s="4">
        <v>27.34</v>
      </c>
      <c r="H13" s="4">
        <f t="shared" si="0"/>
        <v>16.143996600000005</v>
      </c>
      <c r="I13" s="4">
        <f t="shared" si="1"/>
        <v>32.28799320000001</v>
      </c>
      <c r="J13" s="3" t="s">
        <v>13</v>
      </c>
      <c r="K13" s="3" t="s">
        <v>14</v>
      </c>
    </row>
    <row r="14" spans="1:11" x14ac:dyDescent="0.2">
      <c r="A14" s="2">
        <v>12</v>
      </c>
      <c r="B14" s="3" t="s">
        <v>3967</v>
      </c>
      <c r="C14" s="3" t="s">
        <v>3968</v>
      </c>
      <c r="D14" s="3" t="s">
        <v>3969</v>
      </c>
      <c r="E14" s="3" t="s">
        <v>12</v>
      </c>
      <c r="F14" s="2">
        <v>3</v>
      </c>
      <c r="G14" s="4">
        <v>44.23</v>
      </c>
      <c r="H14" s="4">
        <f t="shared" si="0"/>
        <v>26.117372699999997</v>
      </c>
      <c r="I14" s="4">
        <f t="shared" si="1"/>
        <v>78.352118099999984</v>
      </c>
      <c r="J14" s="3" t="s">
        <v>13</v>
      </c>
      <c r="K14" s="3" t="s">
        <v>14</v>
      </c>
    </row>
    <row r="15" spans="1:11" x14ac:dyDescent="0.2">
      <c r="A15" s="2">
        <v>13</v>
      </c>
      <c r="B15" s="3" t="s">
        <v>3970</v>
      </c>
      <c r="C15" s="3" t="s">
        <v>3971</v>
      </c>
      <c r="D15" s="3" t="s">
        <v>3972</v>
      </c>
      <c r="E15" s="3" t="s">
        <v>12</v>
      </c>
      <c r="F15" s="2">
        <v>1</v>
      </c>
      <c r="G15" s="4">
        <v>34.15</v>
      </c>
      <c r="H15" s="4">
        <f t="shared" si="0"/>
        <v>20.165233499999999</v>
      </c>
      <c r="I15" s="4">
        <f t="shared" si="1"/>
        <v>20.165233499999999</v>
      </c>
      <c r="J15" s="3" t="s">
        <v>188</v>
      </c>
      <c r="K15" s="3" t="s">
        <v>14</v>
      </c>
    </row>
    <row r="16" spans="1:11" x14ac:dyDescent="0.2">
      <c r="A16" s="2">
        <v>14</v>
      </c>
      <c r="B16" s="3" t="s">
        <v>3973</v>
      </c>
      <c r="C16" s="3" t="s">
        <v>3974</v>
      </c>
      <c r="D16" s="3" t="s">
        <v>3975</v>
      </c>
      <c r="E16" s="3" t="s">
        <v>12</v>
      </c>
      <c r="F16" s="2">
        <v>3</v>
      </c>
      <c r="G16" s="4">
        <v>44.23</v>
      </c>
      <c r="H16" s="4">
        <f t="shared" si="0"/>
        <v>26.117372699999997</v>
      </c>
      <c r="I16" s="4">
        <f t="shared" si="1"/>
        <v>78.352118099999984</v>
      </c>
      <c r="J16" s="3" t="s">
        <v>13</v>
      </c>
      <c r="K16" s="3" t="s">
        <v>14</v>
      </c>
    </row>
    <row r="17" spans="1:11" x14ac:dyDescent="0.2">
      <c r="A17" s="2">
        <v>15</v>
      </c>
      <c r="B17" s="3" t="s">
        <v>3976</v>
      </c>
      <c r="C17" s="3" t="s">
        <v>3977</v>
      </c>
      <c r="D17" s="3" t="s">
        <v>3978</v>
      </c>
      <c r="E17" s="3" t="s">
        <v>12</v>
      </c>
      <c r="F17" s="2">
        <v>1</v>
      </c>
      <c r="G17" s="4">
        <v>44.23</v>
      </c>
      <c r="H17" s="4">
        <f t="shared" si="0"/>
        <v>26.117372699999997</v>
      </c>
      <c r="I17" s="4">
        <f t="shared" si="1"/>
        <v>26.117372699999997</v>
      </c>
      <c r="J17" s="3" t="s">
        <v>13</v>
      </c>
      <c r="K17" s="3" t="s">
        <v>14</v>
      </c>
    </row>
    <row r="18" spans="1:11" x14ac:dyDescent="0.2">
      <c r="A18" s="2">
        <v>16</v>
      </c>
      <c r="B18" s="3" t="s">
        <v>3979</v>
      </c>
      <c r="C18" s="3" t="s">
        <v>3980</v>
      </c>
      <c r="D18" s="3" t="s">
        <v>3981</v>
      </c>
      <c r="E18" s="3" t="s">
        <v>12</v>
      </c>
      <c r="F18" s="2">
        <v>1</v>
      </c>
      <c r="G18" s="4">
        <v>32.4</v>
      </c>
      <c r="H18" s="4">
        <f t="shared" si="0"/>
        <v>19.131876000000002</v>
      </c>
      <c r="I18" s="4">
        <f t="shared" si="1"/>
        <v>19.131876000000002</v>
      </c>
      <c r="J18" s="3" t="s">
        <v>188</v>
      </c>
      <c r="K18" s="3" t="s">
        <v>14</v>
      </c>
    </row>
    <row r="19" spans="1:11" x14ac:dyDescent="0.2">
      <c r="A19" s="2">
        <v>17</v>
      </c>
      <c r="B19" s="3" t="s">
        <v>3982</v>
      </c>
      <c r="C19" s="3" t="s">
        <v>3983</v>
      </c>
      <c r="D19" s="3" t="s">
        <v>3984</v>
      </c>
      <c r="E19" s="3" t="s">
        <v>12</v>
      </c>
      <c r="F19" s="2">
        <v>1</v>
      </c>
      <c r="G19" s="4">
        <v>27.3</v>
      </c>
      <c r="H19" s="4">
        <f t="shared" si="0"/>
        <v>16.120377000000001</v>
      </c>
      <c r="I19" s="4">
        <f t="shared" si="1"/>
        <v>16.120377000000001</v>
      </c>
      <c r="J19" s="3" t="s">
        <v>188</v>
      </c>
      <c r="K19" s="3" t="s">
        <v>14</v>
      </c>
    </row>
    <row r="20" spans="1:11" x14ac:dyDescent="0.2">
      <c r="A20" s="2">
        <v>18</v>
      </c>
      <c r="B20" s="3" t="s">
        <v>3985</v>
      </c>
      <c r="C20" s="3" t="s">
        <v>3986</v>
      </c>
      <c r="D20" s="3" t="s">
        <v>3987</v>
      </c>
      <c r="E20" s="3" t="s">
        <v>12</v>
      </c>
      <c r="F20" s="2">
        <v>2</v>
      </c>
      <c r="G20" s="4">
        <v>27.3</v>
      </c>
      <c r="H20" s="4">
        <f t="shared" si="0"/>
        <v>16.120377000000001</v>
      </c>
      <c r="I20" s="4">
        <f t="shared" si="1"/>
        <v>32.240754000000003</v>
      </c>
      <c r="J20" s="3" t="s">
        <v>188</v>
      </c>
      <c r="K20" s="3" t="s">
        <v>14</v>
      </c>
    </row>
    <row r="21" spans="1:11" x14ac:dyDescent="0.2">
      <c r="A21" s="2">
        <v>19</v>
      </c>
      <c r="B21" s="3" t="s">
        <v>3988</v>
      </c>
      <c r="C21" s="3" t="s">
        <v>3989</v>
      </c>
      <c r="D21" s="3" t="s">
        <v>3990</v>
      </c>
      <c r="E21" s="3" t="s">
        <v>12</v>
      </c>
      <c r="F21" s="2">
        <v>3</v>
      </c>
      <c r="G21" s="4">
        <v>35.17</v>
      </c>
      <c r="H21" s="4">
        <f t="shared" si="0"/>
        <v>20.767533300000004</v>
      </c>
      <c r="I21" s="4">
        <f t="shared" si="1"/>
        <v>62.302599900000011</v>
      </c>
      <c r="J21" s="3" t="s">
        <v>13</v>
      </c>
      <c r="K21" s="3" t="s">
        <v>14</v>
      </c>
    </row>
    <row r="22" spans="1:11" x14ac:dyDescent="0.2">
      <c r="A22" s="2">
        <v>20</v>
      </c>
      <c r="B22" s="3" t="s">
        <v>3991</v>
      </c>
      <c r="C22" s="3" t="s">
        <v>3992</v>
      </c>
      <c r="D22" s="3" t="s">
        <v>3993</v>
      </c>
      <c r="E22" s="3" t="s">
        <v>12</v>
      </c>
      <c r="F22" s="2">
        <v>1</v>
      </c>
      <c r="G22" s="4">
        <v>27.34</v>
      </c>
      <c r="H22" s="4">
        <f t="shared" si="0"/>
        <v>16.143996600000005</v>
      </c>
      <c r="I22" s="4">
        <f t="shared" si="1"/>
        <v>16.143996600000005</v>
      </c>
      <c r="J22" s="3" t="s">
        <v>13</v>
      </c>
      <c r="K22" s="3" t="s">
        <v>14</v>
      </c>
    </row>
    <row r="23" spans="1:11" x14ac:dyDescent="0.2">
      <c r="A23" s="2">
        <v>21</v>
      </c>
      <c r="B23" s="3" t="s">
        <v>3994</v>
      </c>
      <c r="C23" s="3" t="s">
        <v>3995</v>
      </c>
      <c r="D23" s="3" t="s">
        <v>3996</v>
      </c>
      <c r="E23" s="3" t="s">
        <v>12</v>
      </c>
      <c r="F23" s="2">
        <v>2</v>
      </c>
      <c r="G23" s="4">
        <v>27.34</v>
      </c>
      <c r="H23" s="4">
        <f t="shared" si="0"/>
        <v>16.143996600000005</v>
      </c>
      <c r="I23" s="4">
        <f t="shared" si="1"/>
        <v>32.28799320000001</v>
      </c>
      <c r="J23" s="3" t="s">
        <v>13</v>
      </c>
      <c r="K23" s="3" t="s">
        <v>14</v>
      </c>
    </row>
    <row r="24" spans="1:11" x14ac:dyDescent="0.2">
      <c r="A24" s="2">
        <v>22</v>
      </c>
      <c r="B24" s="3" t="s">
        <v>3997</v>
      </c>
      <c r="C24" s="3" t="s">
        <v>3998</v>
      </c>
      <c r="D24" s="3" t="s">
        <v>3999</v>
      </c>
      <c r="E24" s="3" t="s">
        <v>12</v>
      </c>
      <c r="F24" s="2">
        <v>3</v>
      </c>
      <c r="G24" s="4">
        <v>27.34</v>
      </c>
      <c r="H24" s="4">
        <f t="shared" si="0"/>
        <v>16.143996600000005</v>
      </c>
      <c r="I24" s="4">
        <f t="shared" si="1"/>
        <v>48.431989800000011</v>
      </c>
      <c r="J24" s="3" t="s">
        <v>13</v>
      </c>
      <c r="K24" s="3" t="s">
        <v>14</v>
      </c>
    </row>
    <row r="25" spans="1:11" x14ac:dyDescent="0.2">
      <c r="A25" s="2">
        <v>23</v>
      </c>
      <c r="B25" s="3" t="s">
        <v>4000</v>
      </c>
      <c r="C25" s="3" t="s">
        <v>4001</v>
      </c>
      <c r="D25" s="3" t="s">
        <v>4002</v>
      </c>
      <c r="E25" s="3" t="s">
        <v>12</v>
      </c>
      <c r="F25" s="2">
        <v>1</v>
      </c>
      <c r="G25" s="4">
        <v>27.34</v>
      </c>
      <c r="H25" s="4">
        <f t="shared" si="0"/>
        <v>16.143996600000005</v>
      </c>
      <c r="I25" s="4">
        <f t="shared" si="1"/>
        <v>16.143996600000005</v>
      </c>
      <c r="J25" s="3" t="s">
        <v>13</v>
      </c>
      <c r="K25" s="3" t="s">
        <v>14</v>
      </c>
    </row>
    <row r="26" spans="1:11" x14ac:dyDescent="0.2">
      <c r="A26" s="2">
        <v>24</v>
      </c>
      <c r="B26" s="3" t="s">
        <v>4003</v>
      </c>
      <c r="C26" s="3" t="s">
        <v>4004</v>
      </c>
      <c r="D26" s="3" t="s">
        <v>4005</v>
      </c>
      <c r="E26" s="3" t="s">
        <v>12</v>
      </c>
      <c r="F26" s="2">
        <v>2</v>
      </c>
      <c r="G26" s="4">
        <v>27.34</v>
      </c>
      <c r="H26" s="4">
        <f t="shared" si="0"/>
        <v>16.143996600000005</v>
      </c>
      <c r="I26" s="4">
        <f t="shared" si="1"/>
        <v>32.28799320000001</v>
      </c>
      <c r="J26" s="3" t="s">
        <v>13</v>
      </c>
      <c r="K26" s="3" t="s">
        <v>14</v>
      </c>
    </row>
    <row r="27" spans="1:11" x14ac:dyDescent="0.2">
      <c r="A27" s="2">
        <v>25</v>
      </c>
      <c r="B27" s="3" t="s">
        <v>4006</v>
      </c>
      <c r="C27" s="3" t="s">
        <v>4007</v>
      </c>
      <c r="D27" s="3" t="s">
        <v>4008</v>
      </c>
      <c r="E27" s="3" t="s">
        <v>12</v>
      </c>
      <c r="F27" s="2">
        <v>2</v>
      </c>
      <c r="G27" s="4">
        <v>27.34</v>
      </c>
      <c r="H27" s="4">
        <f t="shared" si="0"/>
        <v>16.143996600000005</v>
      </c>
      <c r="I27" s="4">
        <f t="shared" si="1"/>
        <v>32.28799320000001</v>
      </c>
      <c r="J27" s="3" t="s">
        <v>13</v>
      </c>
      <c r="K27" s="3" t="s">
        <v>14</v>
      </c>
    </row>
    <row r="28" spans="1:11" x14ac:dyDescent="0.2">
      <c r="A28" s="2">
        <v>26</v>
      </c>
      <c r="B28" s="3" t="s">
        <v>4009</v>
      </c>
      <c r="C28" s="3" t="s">
        <v>4010</v>
      </c>
      <c r="D28" s="3" t="s">
        <v>4011</v>
      </c>
      <c r="E28" s="3" t="s">
        <v>12</v>
      </c>
      <c r="F28" s="2">
        <v>2</v>
      </c>
      <c r="G28" s="4">
        <v>27.3</v>
      </c>
      <c r="H28" s="4">
        <f t="shared" si="0"/>
        <v>16.120377000000001</v>
      </c>
      <c r="I28" s="4">
        <f t="shared" si="1"/>
        <v>32.240754000000003</v>
      </c>
      <c r="J28" s="3" t="s">
        <v>188</v>
      </c>
      <c r="K28" s="3" t="s">
        <v>14</v>
      </c>
    </row>
    <row r="29" spans="1:11" x14ac:dyDescent="0.2">
      <c r="A29" s="2">
        <v>27</v>
      </c>
      <c r="B29" s="3" t="s">
        <v>3359</v>
      </c>
      <c r="C29" s="3" t="s">
        <v>3360</v>
      </c>
      <c r="D29" s="3" t="s">
        <v>3361</v>
      </c>
      <c r="E29" s="3" t="s">
        <v>12</v>
      </c>
      <c r="F29" s="2">
        <v>1</v>
      </c>
      <c r="G29" s="4">
        <v>27.34</v>
      </c>
      <c r="H29" s="4">
        <f t="shared" si="0"/>
        <v>16.143996600000005</v>
      </c>
      <c r="I29" s="4">
        <f t="shared" si="1"/>
        <v>16.143996600000005</v>
      </c>
      <c r="J29" s="3" t="s">
        <v>13</v>
      </c>
      <c r="K29" s="3" t="s">
        <v>14</v>
      </c>
    </row>
    <row r="30" spans="1:11" x14ac:dyDescent="0.2">
      <c r="A30" s="2">
        <v>28</v>
      </c>
      <c r="B30" s="3" t="s">
        <v>4012</v>
      </c>
      <c r="C30" s="3" t="s">
        <v>4013</v>
      </c>
      <c r="D30" s="3" t="s">
        <v>4014</v>
      </c>
      <c r="E30" s="3" t="s">
        <v>12</v>
      </c>
      <c r="F30" s="2">
        <v>1</v>
      </c>
      <c r="G30" s="4">
        <v>32.4</v>
      </c>
      <c r="H30" s="4">
        <f t="shared" si="0"/>
        <v>19.131876000000002</v>
      </c>
      <c r="I30" s="4">
        <f t="shared" si="1"/>
        <v>19.131876000000002</v>
      </c>
      <c r="J30" s="3" t="s">
        <v>188</v>
      </c>
      <c r="K30" s="3" t="s">
        <v>14</v>
      </c>
    </row>
    <row r="31" spans="1:11" x14ac:dyDescent="0.2">
      <c r="A31" s="2">
        <v>29</v>
      </c>
      <c r="B31" s="3" t="s">
        <v>4015</v>
      </c>
      <c r="C31" s="3" t="s">
        <v>4016</v>
      </c>
      <c r="D31" s="3" t="s">
        <v>4017</v>
      </c>
      <c r="E31" s="3" t="s">
        <v>12</v>
      </c>
      <c r="F31" s="2">
        <v>2</v>
      </c>
      <c r="G31" s="4">
        <v>37.69</v>
      </c>
      <c r="H31" s="4">
        <f t="shared" si="0"/>
        <v>22.255568100000001</v>
      </c>
      <c r="I31" s="4">
        <f t="shared" si="1"/>
        <v>44.511136200000003</v>
      </c>
      <c r="J31" s="3" t="s">
        <v>13</v>
      </c>
      <c r="K31" s="3" t="s">
        <v>14</v>
      </c>
    </row>
    <row r="32" spans="1:11" x14ac:dyDescent="0.2">
      <c r="A32" s="2">
        <v>30</v>
      </c>
      <c r="B32" s="3" t="s">
        <v>4018</v>
      </c>
      <c r="C32" s="3" t="s">
        <v>4019</v>
      </c>
      <c r="D32" s="3" t="s">
        <v>4020</v>
      </c>
      <c r="E32" s="3" t="s">
        <v>12</v>
      </c>
      <c r="F32" s="2">
        <v>1</v>
      </c>
      <c r="G32" s="4">
        <v>35.17</v>
      </c>
      <c r="H32" s="4">
        <f t="shared" si="0"/>
        <v>20.767533300000004</v>
      </c>
      <c r="I32" s="4">
        <f t="shared" si="1"/>
        <v>20.767533300000004</v>
      </c>
      <c r="J32" s="3" t="s">
        <v>13</v>
      </c>
      <c r="K32" s="3" t="s">
        <v>14</v>
      </c>
    </row>
    <row r="33" spans="1:11" x14ac:dyDescent="0.2">
      <c r="A33" s="2">
        <v>31</v>
      </c>
      <c r="B33" s="3" t="s">
        <v>4021</v>
      </c>
      <c r="C33" s="3" t="s">
        <v>4022</v>
      </c>
      <c r="D33" s="3" t="s">
        <v>4023</v>
      </c>
      <c r="E33" s="3" t="s">
        <v>12</v>
      </c>
      <c r="F33" s="2">
        <v>1</v>
      </c>
      <c r="G33" s="4">
        <v>35.17</v>
      </c>
      <c r="H33" s="4">
        <f t="shared" si="0"/>
        <v>20.767533300000004</v>
      </c>
      <c r="I33" s="4">
        <f t="shared" si="1"/>
        <v>20.767533300000004</v>
      </c>
      <c r="J33" s="3" t="s">
        <v>13</v>
      </c>
      <c r="K33" s="3" t="s">
        <v>14</v>
      </c>
    </row>
    <row r="34" spans="1:11" x14ac:dyDescent="0.2">
      <c r="A34" s="2">
        <v>32</v>
      </c>
      <c r="B34" s="3" t="s">
        <v>4024</v>
      </c>
      <c r="C34" s="3" t="s">
        <v>4025</v>
      </c>
      <c r="D34" s="3" t="s">
        <v>4026</v>
      </c>
      <c r="E34" s="3" t="s">
        <v>12</v>
      </c>
      <c r="F34" s="2">
        <v>1</v>
      </c>
      <c r="G34" s="4">
        <v>27.34</v>
      </c>
      <c r="H34" s="4">
        <f t="shared" si="0"/>
        <v>16.143996600000005</v>
      </c>
      <c r="I34" s="4">
        <f t="shared" si="1"/>
        <v>16.143996600000005</v>
      </c>
      <c r="J34" s="3" t="s">
        <v>13</v>
      </c>
      <c r="K34" s="3" t="s">
        <v>14</v>
      </c>
    </row>
    <row r="35" spans="1:11" x14ac:dyDescent="0.2">
      <c r="A35" s="2">
        <v>33</v>
      </c>
      <c r="B35" s="3" t="s">
        <v>4027</v>
      </c>
      <c r="C35" s="3" t="s">
        <v>4028</v>
      </c>
      <c r="D35" s="3" t="s">
        <v>4029</v>
      </c>
      <c r="E35" s="3" t="s">
        <v>12</v>
      </c>
      <c r="F35" s="2">
        <v>1</v>
      </c>
      <c r="G35" s="4">
        <v>27.34</v>
      </c>
      <c r="H35" s="4">
        <f t="shared" si="0"/>
        <v>16.143996600000005</v>
      </c>
      <c r="I35" s="4">
        <f t="shared" si="1"/>
        <v>16.143996600000005</v>
      </c>
      <c r="J35" s="3" t="s">
        <v>13</v>
      </c>
      <c r="K35" s="3" t="s">
        <v>14</v>
      </c>
    </row>
    <row r="36" spans="1:11" x14ac:dyDescent="0.2">
      <c r="A36" s="2">
        <v>34</v>
      </c>
      <c r="B36" s="3" t="s">
        <v>4030</v>
      </c>
      <c r="C36" s="3" t="s">
        <v>4031</v>
      </c>
      <c r="D36" s="3" t="s">
        <v>4032</v>
      </c>
      <c r="E36" s="3" t="s">
        <v>12</v>
      </c>
      <c r="F36" s="2">
        <v>1</v>
      </c>
      <c r="G36" s="4">
        <v>27.34</v>
      </c>
      <c r="H36" s="4">
        <f t="shared" si="0"/>
        <v>16.143996600000005</v>
      </c>
      <c r="I36" s="4">
        <f t="shared" si="1"/>
        <v>16.143996600000005</v>
      </c>
      <c r="J36" s="3" t="s">
        <v>13</v>
      </c>
      <c r="K36" s="3" t="s">
        <v>14</v>
      </c>
    </row>
    <row r="37" spans="1:11" x14ac:dyDescent="0.2">
      <c r="A37" s="2">
        <v>35</v>
      </c>
      <c r="B37" s="3" t="s">
        <v>4033</v>
      </c>
      <c r="C37" s="3" t="s">
        <v>4034</v>
      </c>
      <c r="D37" s="3" t="s">
        <v>4035</v>
      </c>
      <c r="E37" s="3" t="s">
        <v>12</v>
      </c>
      <c r="F37" s="2">
        <v>1</v>
      </c>
      <c r="G37" s="4">
        <v>27.34</v>
      </c>
      <c r="H37" s="4">
        <f t="shared" si="0"/>
        <v>16.143996600000005</v>
      </c>
      <c r="I37" s="4">
        <f t="shared" si="1"/>
        <v>16.143996600000005</v>
      </c>
      <c r="J37" s="3" t="s">
        <v>13</v>
      </c>
      <c r="K37" s="3" t="s">
        <v>14</v>
      </c>
    </row>
    <row r="38" spans="1:11" x14ac:dyDescent="0.2">
      <c r="A38" s="2">
        <v>36</v>
      </c>
      <c r="B38" s="3" t="s">
        <v>4036</v>
      </c>
      <c r="C38" s="3" t="s">
        <v>4037</v>
      </c>
      <c r="D38" s="3" t="s">
        <v>4038</v>
      </c>
      <c r="E38" s="3" t="s">
        <v>12</v>
      </c>
      <c r="F38" s="2">
        <v>2</v>
      </c>
      <c r="G38" s="4">
        <v>35.17</v>
      </c>
      <c r="H38" s="4">
        <f t="shared" si="0"/>
        <v>20.767533300000004</v>
      </c>
      <c r="I38" s="4">
        <f t="shared" si="1"/>
        <v>41.535066600000007</v>
      </c>
      <c r="J38" s="3" t="s">
        <v>188</v>
      </c>
      <c r="K38" s="3" t="s">
        <v>14</v>
      </c>
    </row>
    <row r="39" spans="1:11" x14ac:dyDescent="0.2">
      <c r="A39" s="2">
        <v>37</v>
      </c>
      <c r="B39" s="3" t="s">
        <v>4039</v>
      </c>
      <c r="C39" s="3" t="s">
        <v>4040</v>
      </c>
      <c r="D39" s="3" t="s">
        <v>4041</v>
      </c>
      <c r="E39" s="3" t="s">
        <v>12</v>
      </c>
      <c r="F39" s="2">
        <v>3</v>
      </c>
      <c r="G39" s="4">
        <v>35.17</v>
      </c>
      <c r="H39" s="4">
        <f t="shared" si="0"/>
        <v>20.767533300000004</v>
      </c>
      <c r="I39" s="4">
        <f t="shared" si="1"/>
        <v>62.302599900000011</v>
      </c>
      <c r="J39" s="3" t="s">
        <v>188</v>
      </c>
      <c r="K39" s="3" t="s">
        <v>14</v>
      </c>
    </row>
    <row r="40" spans="1:11" x14ac:dyDescent="0.2">
      <c r="A40" s="2">
        <v>38</v>
      </c>
      <c r="B40" s="3" t="s">
        <v>4042</v>
      </c>
      <c r="C40" s="3" t="s">
        <v>4043</v>
      </c>
      <c r="D40" s="3" t="s">
        <v>4044</v>
      </c>
      <c r="E40" s="3" t="s">
        <v>12</v>
      </c>
      <c r="F40" s="2">
        <v>1</v>
      </c>
      <c r="G40" s="4">
        <v>35.17</v>
      </c>
      <c r="H40" s="4">
        <f t="shared" si="0"/>
        <v>20.767533300000004</v>
      </c>
      <c r="I40" s="4">
        <f t="shared" si="1"/>
        <v>20.767533300000004</v>
      </c>
      <c r="J40" s="3" t="s">
        <v>188</v>
      </c>
      <c r="K40" s="3" t="s">
        <v>14</v>
      </c>
    </row>
    <row r="41" spans="1:11" x14ac:dyDescent="0.2">
      <c r="A41" s="2">
        <v>39</v>
      </c>
      <c r="B41" s="3" t="s">
        <v>4045</v>
      </c>
      <c r="C41" s="3" t="s">
        <v>4046</v>
      </c>
      <c r="D41" s="3" t="s">
        <v>4047</v>
      </c>
      <c r="E41" s="3" t="s">
        <v>12</v>
      </c>
      <c r="F41" s="2">
        <v>1</v>
      </c>
      <c r="G41" s="4">
        <v>35.17</v>
      </c>
      <c r="H41" s="4">
        <f t="shared" si="0"/>
        <v>20.767533300000004</v>
      </c>
      <c r="I41" s="4">
        <f t="shared" si="1"/>
        <v>20.767533300000004</v>
      </c>
      <c r="J41" s="3" t="s">
        <v>188</v>
      </c>
      <c r="K41" s="3" t="s">
        <v>14</v>
      </c>
    </row>
    <row r="42" spans="1:11" x14ac:dyDescent="0.2">
      <c r="A42" s="2">
        <v>40</v>
      </c>
      <c r="B42" s="3" t="s">
        <v>4048</v>
      </c>
      <c r="C42" s="3" t="s">
        <v>4049</v>
      </c>
      <c r="D42" s="3" t="s">
        <v>4050</v>
      </c>
      <c r="E42" s="3" t="s">
        <v>12</v>
      </c>
      <c r="F42" s="2">
        <v>1</v>
      </c>
      <c r="G42" s="4">
        <v>56.99</v>
      </c>
      <c r="H42" s="4">
        <f t="shared" si="0"/>
        <v>33.65202510000001</v>
      </c>
      <c r="I42" s="4">
        <f t="shared" si="1"/>
        <v>33.65202510000001</v>
      </c>
      <c r="J42" s="3" t="s">
        <v>24</v>
      </c>
      <c r="K42" s="3" t="s">
        <v>14</v>
      </c>
    </row>
    <row r="43" spans="1:11" x14ac:dyDescent="0.2">
      <c r="A43" s="2">
        <v>41</v>
      </c>
      <c r="B43" s="3" t="s">
        <v>4051</v>
      </c>
      <c r="C43" s="3" t="s">
        <v>4052</v>
      </c>
      <c r="D43" s="3" t="s">
        <v>4053</v>
      </c>
      <c r="E43" s="3" t="s">
        <v>12</v>
      </c>
      <c r="F43" s="2">
        <v>1</v>
      </c>
      <c r="G43" s="4">
        <v>56.99</v>
      </c>
      <c r="H43" s="4">
        <f t="shared" si="0"/>
        <v>33.65202510000001</v>
      </c>
      <c r="I43" s="4">
        <f t="shared" si="1"/>
        <v>33.65202510000001</v>
      </c>
      <c r="J43" s="3" t="s">
        <v>24</v>
      </c>
      <c r="K43" s="3" t="s">
        <v>14</v>
      </c>
    </row>
    <row r="44" spans="1:11" x14ac:dyDescent="0.2">
      <c r="A44" s="2">
        <v>42</v>
      </c>
      <c r="B44" s="3" t="s">
        <v>4054</v>
      </c>
      <c r="C44" s="3" t="s">
        <v>4055</v>
      </c>
      <c r="D44" s="3" t="s">
        <v>4056</v>
      </c>
      <c r="E44" s="3" t="s">
        <v>12</v>
      </c>
      <c r="F44" s="2">
        <v>2</v>
      </c>
      <c r="G44" s="4">
        <v>56.99</v>
      </c>
      <c r="H44" s="4">
        <f t="shared" si="0"/>
        <v>33.65202510000001</v>
      </c>
      <c r="I44" s="4">
        <f t="shared" si="1"/>
        <v>67.30405020000002</v>
      </c>
      <c r="J44" s="3" t="s">
        <v>24</v>
      </c>
      <c r="K44" s="3" t="s">
        <v>14</v>
      </c>
    </row>
    <row r="45" spans="1:11" x14ac:dyDescent="0.2">
      <c r="A45" s="2">
        <v>43</v>
      </c>
      <c r="B45" s="3" t="s">
        <v>4057</v>
      </c>
      <c r="C45" s="3" t="s">
        <v>4058</v>
      </c>
      <c r="D45" s="3" t="s">
        <v>4059</v>
      </c>
      <c r="E45" s="3" t="s">
        <v>12</v>
      </c>
      <c r="F45" s="2">
        <v>1</v>
      </c>
      <c r="G45" s="4">
        <v>32.4</v>
      </c>
      <c r="H45" s="4">
        <f t="shared" si="0"/>
        <v>19.131876000000002</v>
      </c>
      <c r="I45" s="4">
        <f t="shared" si="1"/>
        <v>19.131876000000002</v>
      </c>
      <c r="J45" s="3" t="s">
        <v>188</v>
      </c>
      <c r="K45" s="3" t="s">
        <v>14</v>
      </c>
    </row>
    <row r="46" spans="1:11" x14ac:dyDescent="0.2">
      <c r="A46" s="2">
        <v>44</v>
      </c>
      <c r="B46" s="3" t="s">
        <v>4060</v>
      </c>
      <c r="C46" s="3" t="s">
        <v>4061</v>
      </c>
      <c r="D46" s="3" t="s">
        <v>4062</v>
      </c>
      <c r="E46" s="3" t="s">
        <v>12</v>
      </c>
      <c r="F46" s="2">
        <v>2</v>
      </c>
      <c r="G46" s="4">
        <v>44.23</v>
      </c>
      <c r="H46" s="4">
        <f t="shared" si="0"/>
        <v>26.117372699999997</v>
      </c>
      <c r="I46" s="4">
        <f t="shared" si="1"/>
        <v>52.234745399999994</v>
      </c>
      <c r="J46" s="3" t="s">
        <v>13</v>
      </c>
      <c r="K46" s="3" t="s">
        <v>14</v>
      </c>
    </row>
    <row r="47" spans="1:11" x14ac:dyDescent="0.2">
      <c r="A47" s="2">
        <v>45</v>
      </c>
      <c r="B47" s="3" t="s">
        <v>4063</v>
      </c>
      <c r="C47" s="3" t="s">
        <v>4064</v>
      </c>
      <c r="D47" s="3" t="s">
        <v>4065</v>
      </c>
      <c r="E47" s="3" t="s">
        <v>12</v>
      </c>
      <c r="F47" s="2">
        <v>3</v>
      </c>
      <c r="G47" s="4">
        <v>56.99</v>
      </c>
      <c r="H47" s="4">
        <f t="shared" si="0"/>
        <v>33.65202510000001</v>
      </c>
      <c r="I47" s="4">
        <f t="shared" si="1"/>
        <v>100.95607530000004</v>
      </c>
      <c r="J47" s="3" t="s">
        <v>24</v>
      </c>
      <c r="K47" s="3" t="s">
        <v>14</v>
      </c>
    </row>
    <row r="48" spans="1:11" x14ac:dyDescent="0.2">
      <c r="A48" s="2">
        <v>46</v>
      </c>
      <c r="B48" s="3" t="s">
        <v>4066</v>
      </c>
      <c r="C48" s="3" t="s">
        <v>4067</v>
      </c>
      <c r="D48" s="3" t="s">
        <v>4068</v>
      </c>
      <c r="E48" s="3" t="s">
        <v>12</v>
      </c>
      <c r="F48" s="2">
        <v>3</v>
      </c>
      <c r="G48" s="4">
        <v>35.17</v>
      </c>
      <c r="H48" s="4">
        <f t="shared" si="0"/>
        <v>20.767533300000004</v>
      </c>
      <c r="I48" s="4">
        <f t="shared" si="1"/>
        <v>62.302599900000011</v>
      </c>
      <c r="J48" s="3" t="s">
        <v>188</v>
      </c>
      <c r="K48" s="3" t="s">
        <v>14</v>
      </c>
    </row>
    <row r="49" spans="1:11" x14ac:dyDescent="0.2">
      <c r="A49" s="2">
        <v>47</v>
      </c>
      <c r="B49" s="3" t="s">
        <v>4069</v>
      </c>
      <c r="C49" s="3" t="s">
        <v>4070</v>
      </c>
      <c r="D49" s="3" t="s">
        <v>4071</v>
      </c>
      <c r="E49" s="3" t="s">
        <v>12</v>
      </c>
      <c r="F49" s="2">
        <v>2</v>
      </c>
      <c r="G49" s="4">
        <v>35.17</v>
      </c>
      <c r="H49" s="4">
        <f t="shared" si="0"/>
        <v>20.767533300000004</v>
      </c>
      <c r="I49" s="4">
        <f t="shared" si="1"/>
        <v>41.535066600000007</v>
      </c>
      <c r="J49" s="3" t="s">
        <v>188</v>
      </c>
      <c r="K49" s="3" t="s">
        <v>14</v>
      </c>
    </row>
    <row r="50" spans="1:11" x14ac:dyDescent="0.2">
      <c r="A50" s="2">
        <v>48</v>
      </c>
      <c r="B50" s="3" t="s">
        <v>4072</v>
      </c>
      <c r="C50" s="3" t="s">
        <v>4073</v>
      </c>
      <c r="D50" s="3" t="s">
        <v>4074</v>
      </c>
      <c r="E50" s="3" t="s">
        <v>12</v>
      </c>
      <c r="F50" s="2">
        <v>3</v>
      </c>
      <c r="G50" s="4">
        <v>35.17</v>
      </c>
      <c r="H50" s="4">
        <f t="shared" si="0"/>
        <v>20.767533300000004</v>
      </c>
      <c r="I50" s="4">
        <f t="shared" si="1"/>
        <v>62.302599900000011</v>
      </c>
      <c r="J50" s="3" t="s">
        <v>188</v>
      </c>
      <c r="K50" s="3" t="s">
        <v>14</v>
      </c>
    </row>
    <row r="51" spans="1:11" x14ac:dyDescent="0.2">
      <c r="A51" s="2">
        <v>49</v>
      </c>
      <c r="B51" s="3" t="s">
        <v>4075</v>
      </c>
      <c r="C51" s="3" t="s">
        <v>4076</v>
      </c>
      <c r="D51" s="3" t="s">
        <v>4077</v>
      </c>
      <c r="E51" s="3" t="s">
        <v>12</v>
      </c>
      <c r="F51" s="2">
        <v>4</v>
      </c>
      <c r="G51" s="4">
        <v>35.17</v>
      </c>
      <c r="H51" s="4">
        <f t="shared" si="0"/>
        <v>20.767533300000004</v>
      </c>
      <c r="I51" s="4">
        <f t="shared" si="1"/>
        <v>83.070133200000015</v>
      </c>
      <c r="J51" s="3" t="s">
        <v>188</v>
      </c>
      <c r="K51" s="3" t="s">
        <v>14</v>
      </c>
    </row>
    <row r="52" spans="1:11" x14ac:dyDescent="0.2">
      <c r="A52" s="2">
        <v>50</v>
      </c>
      <c r="B52" s="3" t="s">
        <v>4078</v>
      </c>
      <c r="C52" s="3" t="s">
        <v>4079</v>
      </c>
      <c r="D52" s="3" t="s">
        <v>4080</v>
      </c>
      <c r="E52" s="3" t="s">
        <v>12</v>
      </c>
      <c r="F52" s="2">
        <v>2</v>
      </c>
      <c r="G52" s="4">
        <v>35.17</v>
      </c>
      <c r="H52" s="4">
        <f t="shared" si="0"/>
        <v>20.767533300000004</v>
      </c>
      <c r="I52" s="4">
        <f t="shared" si="1"/>
        <v>41.535066600000007</v>
      </c>
      <c r="J52" s="3" t="s">
        <v>188</v>
      </c>
      <c r="K52" s="3" t="s">
        <v>14</v>
      </c>
    </row>
    <row r="53" spans="1:11" x14ac:dyDescent="0.2">
      <c r="A53" s="2">
        <v>51</v>
      </c>
      <c r="B53" s="3" t="s">
        <v>4081</v>
      </c>
      <c r="C53" s="3" t="s">
        <v>4082</v>
      </c>
      <c r="D53" s="3" t="s">
        <v>4083</v>
      </c>
      <c r="E53" s="3" t="s">
        <v>12</v>
      </c>
      <c r="F53" s="2">
        <v>2</v>
      </c>
      <c r="G53" s="4">
        <v>13.67</v>
      </c>
      <c r="H53" s="4">
        <f t="shared" si="0"/>
        <v>8.0719983000000024</v>
      </c>
      <c r="I53" s="4">
        <f t="shared" si="1"/>
        <v>16.143996600000005</v>
      </c>
      <c r="J53" s="3" t="s">
        <v>24</v>
      </c>
      <c r="K53" s="3" t="s">
        <v>438</v>
      </c>
    </row>
    <row r="54" spans="1:11" x14ac:dyDescent="0.2">
      <c r="A54" s="2">
        <v>52</v>
      </c>
      <c r="B54" s="3" t="s">
        <v>4084</v>
      </c>
      <c r="C54" s="3" t="s">
        <v>4085</v>
      </c>
      <c r="D54" s="3" t="s">
        <v>4086</v>
      </c>
      <c r="E54" s="3" t="s">
        <v>12</v>
      </c>
      <c r="F54" s="2">
        <v>1</v>
      </c>
      <c r="G54" s="4">
        <v>13.67</v>
      </c>
      <c r="H54" s="4">
        <f t="shared" si="0"/>
        <v>8.0719983000000024</v>
      </c>
      <c r="I54" s="4">
        <f t="shared" si="1"/>
        <v>8.0719983000000024</v>
      </c>
      <c r="J54" s="3" t="s">
        <v>24</v>
      </c>
      <c r="K54" s="3" t="s">
        <v>438</v>
      </c>
    </row>
    <row r="55" spans="1:11" x14ac:dyDescent="0.2">
      <c r="A55" s="2">
        <v>53</v>
      </c>
      <c r="B55" s="3" t="s">
        <v>4087</v>
      </c>
      <c r="C55" s="3" t="s">
        <v>4088</v>
      </c>
      <c r="D55" s="3" t="s">
        <v>4089</v>
      </c>
      <c r="E55" s="3" t="s">
        <v>12</v>
      </c>
      <c r="F55" s="2">
        <v>1</v>
      </c>
      <c r="G55" s="4">
        <v>13.41</v>
      </c>
      <c r="H55" s="4">
        <f t="shared" si="0"/>
        <v>7.9184709000000018</v>
      </c>
      <c r="I55" s="4">
        <f t="shared" si="1"/>
        <v>7.9184709000000018</v>
      </c>
      <c r="J55" s="3" t="s">
        <v>24</v>
      </c>
      <c r="K55" s="3" t="s">
        <v>438</v>
      </c>
    </row>
    <row r="56" spans="1:11" x14ac:dyDescent="0.2">
      <c r="A56" s="2">
        <v>54</v>
      </c>
      <c r="B56" s="3" t="s">
        <v>4090</v>
      </c>
      <c r="C56" s="3" t="s">
        <v>4091</v>
      </c>
      <c r="D56" s="3" t="s">
        <v>4092</v>
      </c>
      <c r="E56" s="3" t="s">
        <v>12</v>
      </c>
      <c r="F56" s="2">
        <v>1</v>
      </c>
      <c r="G56" s="4">
        <v>0.13</v>
      </c>
      <c r="H56" s="4">
        <f t="shared" si="0"/>
        <v>7.6763700000000004E-2</v>
      </c>
      <c r="I56" s="4">
        <f t="shared" si="1"/>
        <v>7.6763700000000004E-2</v>
      </c>
      <c r="J56" s="3" t="s">
        <v>24</v>
      </c>
      <c r="K56" s="3" t="s">
        <v>438</v>
      </c>
    </row>
    <row r="57" spans="1:11" x14ac:dyDescent="0.2">
      <c r="A57" s="2">
        <v>55</v>
      </c>
      <c r="B57" s="3" t="s">
        <v>4093</v>
      </c>
      <c r="C57" s="3" t="s">
        <v>4094</v>
      </c>
      <c r="D57" s="3" t="s">
        <v>4095</v>
      </c>
      <c r="E57" s="3" t="s">
        <v>12</v>
      </c>
      <c r="F57" s="2">
        <v>1</v>
      </c>
      <c r="G57" s="4">
        <v>0.13</v>
      </c>
      <c r="H57" s="4">
        <f t="shared" si="0"/>
        <v>7.6763700000000004E-2</v>
      </c>
      <c r="I57" s="4">
        <f t="shared" si="1"/>
        <v>7.6763700000000004E-2</v>
      </c>
      <c r="J57" s="3" t="s">
        <v>24</v>
      </c>
      <c r="K57" s="3" t="s">
        <v>438</v>
      </c>
    </row>
    <row r="58" spans="1:11" x14ac:dyDescent="0.2">
      <c r="A58" s="2">
        <v>56</v>
      </c>
      <c r="B58" s="3" t="s">
        <v>4096</v>
      </c>
      <c r="C58" s="3" t="s">
        <v>4097</v>
      </c>
      <c r="D58" s="3" t="s">
        <v>4098</v>
      </c>
      <c r="E58" s="3" t="s">
        <v>12</v>
      </c>
      <c r="F58" s="2">
        <v>1</v>
      </c>
      <c r="G58" s="4">
        <v>13.67</v>
      </c>
      <c r="H58" s="4">
        <f t="shared" si="0"/>
        <v>8.0719983000000024</v>
      </c>
      <c r="I58" s="4">
        <f t="shared" si="1"/>
        <v>8.0719983000000024</v>
      </c>
      <c r="J58" s="3" t="s">
        <v>24</v>
      </c>
      <c r="K58" s="3" t="s">
        <v>438</v>
      </c>
    </row>
    <row r="59" spans="1:11" x14ac:dyDescent="0.2">
      <c r="A59" s="2">
        <v>57</v>
      </c>
      <c r="B59" s="3" t="s">
        <v>4099</v>
      </c>
      <c r="C59" s="3" t="s">
        <v>4100</v>
      </c>
      <c r="D59" s="3" t="s">
        <v>4101</v>
      </c>
      <c r="E59" s="3" t="s">
        <v>12</v>
      </c>
      <c r="F59" s="2">
        <v>1</v>
      </c>
      <c r="G59" s="4">
        <v>13.67</v>
      </c>
      <c r="H59" s="4">
        <f t="shared" si="0"/>
        <v>8.0719983000000024</v>
      </c>
      <c r="I59" s="4">
        <f t="shared" si="1"/>
        <v>8.0719983000000024</v>
      </c>
      <c r="J59" s="3" t="s">
        <v>24</v>
      </c>
      <c r="K59" s="3" t="s">
        <v>438</v>
      </c>
    </row>
    <row r="60" spans="1:11" x14ac:dyDescent="0.2">
      <c r="A60" s="2">
        <v>58</v>
      </c>
      <c r="B60" s="3" t="s">
        <v>4102</v>
      </c>
      <c r="C60" s="3" t="s">
        <v>4103</v>
      </c>
      <c r="D60" s="3" t="s">
        <v>4104</v>
      </c>
      <c r="E60" s="3" t="s">
        <v>12</v>
      </c>
      <c r="F60" s="2">
        <v>3</v>
      </c>
      <c r="G60" s="4">
        <v>35.17</v>
      </c>
      <c r="H60" s="4">
        <f t="shared" si="0"/>
        <v>20.767533300000004</v>
      </c>
      <c r="I60" s="4">
        <f t="shared" si="1"/>
        <v>62.302599900000011</v>
      </c>
      <c r="J60" s="3" t="s">
        <v>188</v>
      </c>
      <c r="K60" s="3" t="s">
        <v>14</v>
      </c>
    </row>
    <row r="61" spans="1:11" x14ac:dyDescent="0.2">
      <c r="A61" s="2">
        <v>59</v>
      </c>
      <c r="B61" s="3" t="s">
        <v>4105</v>
      </c>
      <c r="C61" s="3" t="s">
        <v>4106</v>
      </c>
      <c r="D61" s="3" t="s">
        <v>4107</v>
      </c>
      <c r="E61" s="3" t="s">
        <v>12</v>
      </c>
      <c r="F61" s="2">
        <v>1</v>
      </c>
      <c r="G61" s="4">
        <v>35.17</v>
      </c>
      <c r="H61" s="4">
        <f t="shared" si="0"/>
        <v>20.767533300000004</v>
      </c>
      <c r="I61" s="4">
        <f t="shared" si="1"/>
        <v>20.767533300000004</v>
      </c>
      <c r="J61" s="3" t="s">
        <v>188</v>
      </c>
      <c r="K61" s="3" t="s">
        <v>14</v>
      </c>
    </row>
    <row r="62" spans="1:11" x14ac:dyDescent="0.2">
      <c r="A62" s="2">
        <v>60</v>
      </c>
      <c r="B62" s="3" t="s">
        <v>3362</v>
      </c>
      <c r="C62" s="3" t="s">
        <v>3363</v>
      </c>
      <c r="D62" s="3" t="s">
        <v>3364</v>
      </c>
      <c r="E62" s="3" t="s">
        <v>12</v>
      </c>
      <c r="F62" s="2">
        <v>1</v>
      </c>
      <c r="G62" s="4">
        <v>27.34</v>
      </c>
      <c r="H62" s="4">
        <f t="shared" si="0"/>
        <v>16.143996600000005</v>
      </c>
      <c r="I62" s="4">
        <f t="shared" si="1"/>
        <v>16.143996600000005</v>
      </c>
      <c r="J62" s="3" t="s">
        <v>13</v>
      </c>
      <c r="K62" s="3" t="s">
        <v>14</v>
      </c>
    </row>
    <row r="63" spans="1:11" x14ac:dyDescent="0.2">
      <c r="A63" s="2">
        <v>61</v>
      </c>
      <c r="B63" s="3" t="s">
        <v>3323</v>
      </c>
      <c r="C63" s="3" t="s">
        <v>3324</v>
      </c>
      <c r="D63" s="3" t="s">
        <v>3325</v>
      </c>
      <c r="E63" s="3" t="s">
        <v>12</v>
      </c>
      <c r="F63" s="2">
        <v>1</v>
      </c>
      <c r="G63" s="4">
        <v>27.34</v>
      </c>
      <c r="H63" s="4">
        <f t="shared" si="0"/>
        <v>16.143996600000005</v>
      </c>
      <c r="I63" s="4">
        <f t="shared" si="1"/>
        <v>16.143996600000005</v>
      </c>
      <c r="J63" s="3" t="s">
        <v>13</v>
      </c>
      <c r="K63" s="3" t="s">
        <v>14</v>
      </c>
    </row>
    <row r="64" spans="1:11" x14ac:dyDescent="0.2">
      <c r="A64" s="2">
        <v>62</v>
      </c>
      <c r="B64" s="3" t="s">
        <v>4108</v>
      </c>
      <c r="C64" s="3" t="s">
        <v>4109</v>
      </c>
      <c r="D64" s="3" t="s">
        <v>4110</v>
      </c>
      <c r="E64" s="3" t="s">
        <v>12</v>
      </c>
      <c r="F64" s="2">
        <v>1</v>
      </c>
      <c r="G64" s="4">
        <v>13.67</v>
      </c>
      <c r="H64" s="4">
        <f t="shared" si="0"/>
        <v>8.0719983000000024</v>
      </c>
      <c r="I64" s="4">
        <f t="shared" si="1"/>
        <v>8.0719983000000024</v>
      </c>
      <c r="J64" s="3" t="s">
        <v>24</v>
      </c>
      <c r="K64" s="3" t="s">
        <v>438</v>
      </c>
    </row>
    <row r="65" spans="1:11" x14ac:dyDescent="0.2">
      <c r="A65" s="2">
        <v>63</v>
      </c>
      <c r="B65" s="3" t="s">
        <v>4111</v>
      </c>
      <c r="C65" s="3" t="s">
        <v>4112</v>
      </c>
      <c r="D65" s="3" t="s">
        <v>4113</v>
      </c>
      <c r="E65" s="3" t="s">
        <v>12</v>
      </c>
      <c r="F65" s="2">
        <v>1</v>
      </c>
      <c r="G65" s="4">
        <v>13.41</v>
      </c>
      <c r="H65" s="4">
        <f t="shared" si="0"/>
        <v>7.9184709000000018</v>
      </c>
      <c r="I65" s="4">
        <f t="shared" si="1"/>
        <v>7.9184709000000018</v>
      </c>
      <c r="J65" s="3" t="s">
        <v>24</v>
      </c>
      <c r="K65" s="3" t="s">
        <v>438</v>
      </c>
    </row>
    <row r="66" spans="1:11" x14ac:dyDescent="0.2">
      <c r="A66" s="2">
        <v>64</v>
      </c>
      <c r="B66" s="3" t="s">
        <v>4114</v>
      </c>
      <c r="C66" s="3" t="s">
        <v>4115</v>
      </c>
      <c r="D66" s="3" t="s">
        <v>4116</v>
      </c>
      <c r="E66" s="3" t="s">
        <v>12</v>
      </c>
      <c r="F66" s="2">
        <v>1</v>
      </c>
      <c r="G66" s="4">
        <v>25.88</v>
      </c>
      <c r="H66" s="4">
        <f t="shared" si="0"/>
        <v>15.281881200000001</v>
      </c>
      <c r="I66" s="4">
        <f t="shared" si="1"/>
        <v>15.281881200000001</v>
      </c>
      <c r="J66" s="3" t="s">
        <v>13</v>
      </c>
      <c r="K66" s="3" t="s">
        <v>14</v>
      </c>
    </row>
    <row r="67" spans="1:11" x14ac:dyDescent="0.2">
      <c r="A67" s="2">
        <v>65</v>
      </c>
      <c r="B67" s="3" t="s">
        <v>4117</v>
      </c>
      <c r="C67" s="3" t="s">
        <v>4118</v>
      </c>
      <c r="D67" s="3" t="s">
        <v>4119</v>
      </c>
      <c r="E67" s="3" t="s">
        <v>12</v>
      </c>
      <c r="F67" s="2">
        <v>1</v>
      </c>
      <c r="G67" s="4">
        <v>34.51</v>
      </c>
      <c r="H67" s="4">
        <f t="shared" si="0"/>
        <v>20.377809899999999</v>
      </c>
      <c r="I67" s="4">
        <f t="shared" si="1"/>
        <v>20.377809899999999</v>
      </c>
      <c r="J67" s="3" t="s">
        <v>24</v>
      </c>
      <c r="K67" s="3" t="s">
        <v>14</v>
      </c>
    </row>
    <row r="68" spans="1:11" x14ac:dyDescent="0.2">
      <c r="A68" s="2">
        <v>66</v>
      </c>
      <c r="B68" s="3" t="s">
        <v>4120</v>
      </c>
      <c r="C68" s="3" t="s">
        <v>4121</v>
      </c>
      <c r="D68" s="3" t="s">
        <v>4122</v>
      </c>
      <c r="E68" s="3" t="s">
        <v>12</v>
      </c>
      <c r="F68" s="2">
        <v>3</v>
      </c>
      <c r="G68" s="4">
        <v>25.88</v>
      </c>
      <c r="H68" s="4">
        <f t="shared" ref="H68:H103" si="2">G68*0.9*0.9*0.9*0.9*0.9</f>
        <v>15.281881200000001</v>
      </c>
      <c r="I68" s="4">
        <f t="shared" ref="I68:I103" si="3">F68*H68</f>
        <v>45.845643600000002</v>
      </c>
      <c r="J68" s="3" t="s">
        <v>13</v>
      </c>
      <c r="K68" s="3" t="s">
        <v>14</v>
      </c>
    </row>
    <row r="69" spans="1:11" x14ac:dyDescent="0.2">
      <c r="A69" s="2">
        <v>67</v>
      </c>
      <c r="B69" s="3" t="s">
        <v>3287</v>
      </c>
      <c r="C69" s="3" t="s">
        <v>3288</v>
      </c>
      <c r="D69" s="3" t="s">
        <v>3289</v>
      </c>
      <c r="E69" s="3" t="s">
        <v>12</v>
      </c>
      <c r="F69" s="2">
        <v>4</v>
      </c>
      <c r="G69" s="4">
        <v>25.88</v>
      </c>
      <c r="H69" s="4">
        <f t="shared" si="2"/>
        <v>15.281881200000001</v>
      </c>
      <c r="I69" s="4">
        <f t="shared" si="3"/>
        <v>61.127524800000003</v>
      </c>
      <c r="J69" s="3" t="s">
        <v>13</v>
      </c>
      <c r="K69" s="3" t="s">
        <v>14</v>
      </c>
    </row>
    <row r="70" spans="1:11" x14ac:dyDescent="0.2">
      <c r="A70" s="2">
        <v>68</v>
      </c>
      <c r="B70" s="3" t="s">
        <v>3254</v>
      </c>
      <c r="C70" s="3" t="s">
        <v>3255</v>
      </c>
      <c r="D70" s="3" t="s">
        <v>3256</v>
      </c>
      <c r="E70" s="3" t="s">
        <v>12</v>
      </c>
      <c r="F70" s="2">
        <v>3</v>
      </c>
      <c r="G70" s="4">
        <v>25.88</v>
      </c>
      <c r="H70" s="4">
        <f t="shared" si="2"/>
        <v>15.281881200000001</v>
      </c>
      <c r="I70" s="4">
        <f t="shared" si="3"/>
        <v>45.845643600000002</v>
      </c>
      <c r="J70" s="3" t="s">
        <v>13</v>
      </c>
      <c r="K70" s="3" t="s">
        <v>14</v>
      </c>
    </row>
    <row r="71" spans="1:11" x14ac:dyDescent="0.2">
      <c r="A71" s="2">
        <v>69</v>
      </c>
      <c r="B71" s="3" t="s">
        <v>4123</v>
      </c>
      <c r="C71" s="3" t="s">
        <v>4124</v>
      </c>
      <c r="D71" s="3" t="s">
        <v>4125</v>
      </c>
      <c r="E71" s="3" t="s">
        <v>12</v>
      </c>
      <c r="F71" s="2">
        <v>1</v>
      </c>
      <c r="G71" s="4">
        <v>34.51</v>
      </c>
      <c r="H71" s="4">
        <f t="shared" si="2"/>
        <v>20.377809899999999</v>
      </c>
      <c r="I71" s="4">
        <f t="shared" si="3"/>
        <v>20.377809899999999</v>
      </c>
      <c r="J71" s="3" t="s">
        <v>24</v>
      </c>
      <c r="K71" s="3" t="s">
        <v>14</v>
      </c>
    </row>
    <row r="72" spans="1:11" x14ac:dyDescent="0.2">
      <c r="A72" s="2">
        <v>70</v>
      </c>
      <c r="B72" s="3" t="s">
        <v>4126</v>
      </c>
      <c r="C72" s="3" t="s">
        <v>4127</v>
      </c>
      <c r="D72" s="3" t="s">
        <v>4128</v>
      </c>
      <c r="E72" s="3" t="s">
        <v>12</v>
      </c>
      <c r="F72" s="2">
        <v>1</v>
      </c>
      <c r="G72" s="4">
        <v>13.41</v>
      </c>
      <c r="H72" s="4">
        <f t="shared" si="2"/>
        <v>7.9184709000000018</v>
      </c>
      <c r="I72" s="4">
        <f t="shared" si="3"/>
        <v>7.9184709000000018</v>
      </c>
      <c r="J72" s="3" t="s">
        <v>24</v>
      </c>
      <c r="K72" s="3" t="s">
        <v>438</v>
      </c>
    </row>
    <row r="73" spans="1:11" x14ac:dyDescent="0.2">
      <c r="A73" s="2">
        <v>71</v>
      </c>
      <c r="B73" s="3" t="s">
        <v>3251</v>
      </c>
      <c r="C73" s="3" t="s">
        <v>3252</v>
      </c>
      <c r="D73" s="3" t="s">
        <v>3253</v>
      </c>
      <c r="E73" s="3" t="s">
        <v>12</v>
      </c>
      <c r="F73" s="2">
        <v>4</v>
      </c>
      <c r="G73" s="4">
        <v>25.88</v>
      </c>
      <c r="H73" s="4">
        <f t="shared" si="2"/>
        <v>15.281881200000001</v>
      </c>
      <c r="I73" s="4">
        <f t="shared" si="3"/>
        <v>61.127524800000003</v>
      </c>
      <c r="J73" s="3" t="s">
        <v>13</v>
      </c>
      <c r="K73" s="3" t="s">
        <v>14</v>
      </c>
    </row>
    <row r="74" spans="1:11" x14ac:dyDescent="0.2">
      <c r="A74" s="2">
        <v>72</v>
      </c>
      <c r="B74" s="3" t="s">
        <v>4129</v>
      </c>
      <c r="C74" s="3" t="s">
        <v>4130</v>
      </c>
      <c r="D74" s="3" t="s">
        <v>4131</v>
      </c>
      <c r="E74" s="3" t="s">
        <v>12</v>
      </c>
      <c r="F74" s="2">
        <v>1</v>
      </c>
      <c r="G74" s="4">
        <v>34.51</v>
      </c>
      <c r="H74" s="4">
        <f t="shared" si="2"/>
        <v>20.377809899999999</v>
      </c>
      <c r="I74" s="4">
        <f t="shared" si="3"/>
        <v>20.377809899999999</v>
      </c>
      <c r="J74" s="3" t="s">
        <v>24</v>
      </c>
      <c r="K74" s="3" t="s">
        <v>14</v>
      </c>
    </row>
    <row r="75" spans="1:11" x14ac:dyDescent="0.2">
      <c r="A75" s="2">
        <v>73</v>
      </c>
      <c r="B75" s="3" t="s">
        <v>4132</v>
      </c>
      <c r="C75" s="3" t="s">
        <v>4133</v>
      </c>
      <c r="D75" s="3" t="s">
        <v>4134</v>
      </c>
      <c r="E75" s="3" t="s">
        <v>12</v>
      </c>
      <c r="F75" s="2">
        <v>2</v>
      </c>
      <c r="G75" s="4">
        <v>13.41</v>
      </c>
      <c r="H75" s="4">
        <f t="shared" si="2"/>
        <v>7.9184709000000018</v>
      </c>
      <c r="I75" s="4">
        <f t="shared" si="3"/>
        <v>15.836941800000004</v>
      </c>
      <c r="J75" s="3" t="s">
        <v>24</v>
      </c>
      <c r="K75" s="3" t="s">
        <v>438</v>
      </c>
    </row>
    <row r="76" spans="1:11" x14ac:dyDescent="0.2">
      <c r="A76" s="2">
        <v>74</v>
      </c>
      <c r="B76" s="3" t="s">
        <v>4135</v>
      </c>
      <c r="C76" s="3" t="s">
        <v>4136</v>
      </c>
      <c r="D76" s="3" t="s">
        <v>4137</v>
      </c>
      <c r="E76" s="3" t="s">
        <v>12</v>
      </c>
      <c r="F76" s="2">
        <v>2</v>
      </c>
      <c r="G76" s="4">
        <v>13.41</v>
      </c>
      <c r="H76" s="4">
        <f t="shared" si="2"/>
        <v>7.9184709000000018</v>
      </c>
      <c r="I76" s="4">
        <f t="shared" si="3"/>
        <v>15.836941800000004</v>
      </c>
      <c r="J76" s="3" t="s">
        <v>24</v>
      </c>
      <c r="K76" s="3" t="s">
        <v>438</v>
      </c>
    </row>
    <row r="77" spans="1:11" x14ac:dyDescent="0.2">
      <c r="A77" s="2">
        <v>75</v>
      </c>
      <c r="B77" s="3" t="s">
        <v>4138</v>
      </c>
      <c r="C77" s="3" t="s">
        <v>4139</v>
      </c>
      <c r="D77" s="3" t="s">
        <v>4140</v>
      </c>
      <c r="E77" s="3" t="s">
        <v>12</v>
      </c>
      <c r="F77" s="2">
        <v>3</v>
      </c>
      <c r="G77" s="4">
        <v>25.88</v>
      </c>
      <c r="H77" s="4">
        <f t="shared" si="2"/>
        <v>15.281881200000001</v>
      </c>
      <c r="I77" s="4">
        <f t="shared" si="3"/>
        <v>45.845643600000002</v>
      </c>
      <c r="J77" s="3" t="s">
        <v>13</v>
      </c>
      <c r="K77" s="3" t="s">
        <v>14</v>
      </c>
    </row>
    <row r="78" spans="1:11" x14ac:dyDescent="0.2">
      <c r="A78" s="2">
        <v>76</v>
      </c>
      <c r="B78" s="3" t="s">
        <v>4141</v>
      </c>
      <c r="C78" s="3" t="s">
        <v>4142</v>
      </c>
      <c r="D78" s="3" t="s">
        <v>4143</v>
      </c>
      <c r="E78" s="3" t="s">
        <v>12</v>
      </c>
      <c r="F78" s="2">
        <v>2</v>
      </c>
      <c r="G78" s="4">
        <v>25.88</v>
      </c>
      <c r="H78" s="4">
        <f t="shared" si="2"/>
        <v>15.281881200000001</v>
      </c>
      <c r="I78" s="4">
        <f t="shared" si="3"/>
        <v>30.563762400000002</v>
      </c>
      <c r="J78" s="3" t="s">
        <v>13</v>
      </c>
      <c r="K78" s="3" t="s">
        <v>14</v>
      </c>
    </row>
    <row r="79" spans="1:11" x14ac:dyDescent="0.2">
      <c r="A79" s="2">
        <v>77</v>
      </c>
      <c r="B79" s="3" t="s">
        <v>4144</v>
      </c>
      <c r="C79" s="3" t="s">
        <v>4145</v>
      </c>
      <c r="D79" s="3" t="s">
        <v>4146</v>
      </c>
      <c r="E79" s="3" t="s">
        <v>12</v>
      </c>
      <c r="F79" s="2">
        <v>2</v>
      </c>
      <c r="G79" s="4">
        <v>25.88</v>
      </c>
      <c r="H79" s="4">
        <f t="shared" si="2"/>
        <v>15.281881200000001</v>
      </c>
      <c r="I79" s="4">
        <f t="shared" si="3"/>
        <v>30.563762400000002</v>
      </c>
      <c r="J79" s="3" t="s">
        <v>13</v>
      </c>
      <c r="K79" s="3" t="s">
        <v>14</v>
      </c>
    </row>
    <row r="80" spans="1:11" x14ac:dyDescent="0.2">
      <c r="A80" s="2">
        <v>78</v>
      </c>
      <c r="B80" s="3" t="s">
        <v>4147</v>
      </c>
      <c r="C80" s="3" t="s">
        <v>4148</v>
      </c>
      <c r="D80" s="3" t="s">
        <v>4149</v>
      </c>
      <c r="E80" s="3" t="s">
        <v>12</v>
      </c>
      <c r="F80" s="2">
        <v>2</v>
      </c>
      <c r="G80" s="4">
        <v>30.26</v>
      </c>
      <c r="H80" s="4">
        <f t="shared" si="2"/>
        <v>17.868227400000006</v>
      </c>
      <c r="I80" s="4">
        <f t="shared" si="3"/>
        <v>35.736454800000011</v>
      </c>
      <c r="J80" s="3" t="s">
        <v>13</v>
      </c>
      <c r="K80" s="3" t="s">
        <v>14</v>
      </c>
    </row>
    <row r="81" spans="1:11" x14ac:dyDescent="0.2">
      <c r="A81" s="2">
        <v>79</v>
      </c>
      <c r="B81" s="3" t="s">
        <v>4150</v>
      </c>
      <c r="C81" s="3" t="s">
        <v>4151</v>
      </c>
      <c r="D81" s="3" t="s">
        <v>4152</v>
      </c>
      <c r="E81" s="3" t="s">
        <v>12</v>
      </c>
      <c r="F81" s="2">
        <v>1</v>
      </c>
      <c r="G81" s="4">
        <v>34.51</v>
      </c>
      <c r="H81" s="4">
        <f t="shared" si="2"/>
        <v>20.377809899999999</v>
      </c>
      <c r="I81" s="4">
        <f t="shared" si="3"/>
        <v>20.377809899999999</v>
      </c>
      <c r="J81" s="3" t="s">
        <v>24</v>
      </c>
      <c r="K81" s="3" t="s">
        <v>14</v>
      </c>
    </row>
    <row r="82" spans="1:11" x14ac:dyDescent="0.2">
      <c r="A82" s="2">
        <v>80</v>
      </c>
      <c r="B82" s="3" t="s">
        <v>4153</v>
      </c>
      <c r="C82" s="3" t="s">
        <v>4154</v>
      </c>
      <c r="D82" s="3" t="s">
        <v>4155</v>
      </c>
      <c r="E82" s="3" t="s">
        <v>12</v>
      </c>
      <c r="F82" s="2">
        <v>1</v>
      </c>
      <c r="G82" s="4">
        <v>0.13</v>
      </c>
      <c r="H82" s="4">
        <f t="shared" si="2"/>
        <v>7.6763700000000004E-2</v>
      </c>
      <c r="I82" s="4">
        <f t="shared" si="3"/>
        <v>7.6763700000000004E-2</v>
      </c>
      <c r="J82" s="3" t="s">
        <v>24</v>
      </c>
      <c r="K82" s="3" t="s">
        <v>438</v>
      </c>
    </row>
    <row r="83" spans="1:11" x14ac:dyDescent="0.2">
      <c r="A83" s="2">
        <v>81</v>
      </c>
      <c r="B83" s="3" t="s">
        <v>4156</v>
      </c>
      <c r="C83" s="3" t="s">
        <v>4157</v>
      </c>
      <c r="D83" s="3" t="s">
        <v>4158</v>
      </c>
      <c r="E83" s="3" t="s">
        <v>12</v>
      </c>
      <c r="F83" s="2">
        <v>2</v>
      </c>
      <c r="G83" s="4">
        <v>0.13</v>
      </c>
      <c r="H83" s="4">
        <f t="shared" si="2"/>
        <v>7.6763700000000004E-2</v>
      </c>
      <c r="I83" s="4">
        <f t="shared" si="3"/>
        <v>0.15352740000000001</v>
      </c>
      <c r="J83" s="3" t="s">
        <v>24</v>
      </c>
      <c r="K83" s="3" t="s">
        <v>438</v>
      </c>
    </row>
    <row r="84" spans="1:11" x14ac:dyDescent="0.2">
      <c r="A84" s="2">
        <v>82</v>
      </c>
      <c r="B84" s="3" t="s">
        <v>4159</v>
      </c>
      <c r="C84" s="3" t="s">
        <v>4160</v>
      </c>
      <c r="D84" s="3" t="s">
        <v>4161</v>
      </c>
      <c r="E84" s="3" t="s">
        <v>12</v>
      </c>
      <c r="F84" s="2">
        <v>2</v>
      </c>
      <c r="G84" s="4">
        <v>39.29</v>
      </c>
      <c r="H84" s="4">
        <f t="shared" si="2"/>
        <v>23.200352100000003</v>
      </c>
      <c r="I84" s="4">
        <f t="shared" si="3"/>
        <v>46.400704200000007</v>
      </c>
      <c r="J84" s="3" t="s">
        <v>13</v>
      </c>
      <c r="K84" s="3" t="s">
        <v>14</v>
      </c>
    </row>
    <row r="85" spans="1:11" x14ac:dyDescent="0.2">
      <c r="A85" s="2">
        <v>83</v>
      </c>
      <c r="B85" s="3" t="s">
        <v>4162</v>
      </c>
      <c r="C85" s="3" t="s">
        <v>4163</v>
      </c>
      <c r="D85" s="3" t="s">
        <v>4164</v>
      </c>
      <c r="E85" s="3" t="s">
        <v>12</v>
      </c>
      <c r="F85" s="2">
        <v>1</v>
      </c>
      <c r="G85" s="4">
        <v>39.29</v>
      </c>
      <c r="H85" s="4">
        <f t="shared" si="2"/>
        <v>23.200352100000003</v>
      </c>
      <c r="I85" s="4">
        <f t="shared" si="3"/>
        <v>23.200352100000003</v>
      </c>
      <c r="J85" s="3" t="s">
        <v>13</v>
      </c>
      <c r="K85" s="3" t="s">
        <v>14</v>
      </c>
    </row>
    <row r="86" spans="1:11" x14ac:dyDescent="0.2">
      <c r="A86" s="2">
        <v>84</v>
      </c>
      <c r="B86" s="3" t="s">
        <v>4165</v>
      </c>
      <c r="C86" s="3" t="s">
        <v>4166</v>
      </c>
      <c r="D86" s="3" t="s">
        <v>4167</v>
      </c>
      <c r="E86" s="3" t="s">
        <v>12</v>
      </c>
      <c r="F86" s="2">
        <v>1</v>
      </c>
      <c r="G86" s="4">
        <v>39.29</v>
      </c>
      <c r="H86" s="4">
        <f t="shared" si="2"/>
        <v>23.200352100000003</v>
      </c>
      <c r="I86" s="4">
        <f t="shared" si="3"/>
        <v>23.200352100000003</v>
      </c>
      <c r="J86" s="3" t="s">
        <v>13</v>
      </c>
      <c r="K86" s="3" t="s">
        <v>14</v>
      </c>
    </row>
    <row r="87" spans="1:11" x14ac:dyDescent="0.2">
      <c r="A87" s="2">
        <v>85</v>
      </c>
      <c r="B87" s="3" t="s">
        <v>4168</v>
      </c>
      <c r="C87" s="3" t="s">
        <v>4169</v>
      </c>
      <c r="D87" s="3" t="s">
        <v>4170</v>
      </c>
      <c r="E87" s="3" t="s">
        <v>12</v>
      </c>
      <c r="F87" s="2">
        <v>1</v>
      </c>
      <c r="G87" s="4">
        <v>32.4</v>
      </c>
      <c r="H87" s="4">
        <f t="shared" si="2"/>
        <v>19.131876000000002</v>
      </c>
      <c r="I87" s="4">
        <f t="shared" si="3"/>
        <v>19.131876000000002</v>
      </c>
      <c r="J87" s="3" t="s">
        <v>188</v>
      </c>
      <c r="K87" s="3" t="s">
        <v>14</v>
      </c>
    </row>
    <row r="88" spans="1:11" x14ac:dyDescent="0.2">
      <c r="A88" s="2">
        <v>86</v>
      </c>
      <c r="B88" s="3" t="s">
        <v>2849</v>
      </c>
      <c r="C88" s="3" t="s">
        <v>2850</v>
      </c>
      <c r="D88" s="3" t="s">
        <v>2851</v>
      </c>
      <c r="E88" s="3" t="s">
        <v>12</v>
      </c>
      <c r="F88" s="2">
        <v>1</v>
      </c>
      <c r="G88" s="4">
        <v>72.19</v>
      </c>
      <c r="H88" s="4">
        <f t="shared" si="2"/>
        <v>42.62747310000001</v>
      </c>
      <c r="I88" s="4">
        <f t="shared" si="3"/>
        <v>42.62747310000001</v>
      </c>
      <c r="J88" s="3" t="s">
        <v>24</v>
      </c>
      <c r="K88" s="3" t="s">
        <v>743</v>
      </c>
    </row>
    <row r="89" spans="1:11" x14ac:dyDescent="0.2">
      <c r="A89" s="2">
        <v>87</v>
      </c>
      <c r="B89" s="3" t="s">
        <v>2861</v>
      </c>
      <c r="C89" s="3" t="s">
        <v>2862</v>
      </c>
      <c r="D89" s="3" t="s">
        <v>2863</v>
      </c>
      <c r="E89" s="3" t="s">
        <v>12</v>
      </c>
      <c r="F89" s="2">
        <v>2</v>
      </c>
      <c r="G89" s="4">
        <v>72.19</v>
      </c>
      <c r="H89" s="4">
        <f t="shared" si="2"/>
        <v>42.62747310000001</v>
      </c>
      <c r="I89" s="4">
        <f t="shared" si="3"/>
        <v>85.25494620000002</v>
      </c>
      <c r="J89" s="3" t="s">
        <v>24</v>
      </c>
      <c r="K89" s="3" t="s">
        <v>743</v>
      </c>
    </row>
    <row r="90" spans="1:11" x14ac:dyDescent="0.2">
      <c r="A90" s="2">
        <v>88</v>
      </c>
      <c r="B90" s="3" t="s">
        <v>4171</v>
      </c>
      <c r="C90" s="3" t="s">
        <v>4172</v>
      </c>
      <c r="D90" s="3" t="s">
        <v>4173</v>
      </c>
      <c r="E90" s="3" t="s">
        <v>12</v>
      </c>
      <c r="F90" s="2">
        <v>2</v>
      </c>
      <c r="G90" s="4">
        <v>43.96</v>
      </c>
      <c r="H90" s="4">
        <f t="shared" si="2"/>
        <v>25.957940399999998</v>
      </c>
      <c r="I90" s="4">
        <f t="shared" si="3"/>
        <v>51.915880799999996</v>
      </c>
      <c r="J90" s="3" t="s">
        <v>24</v>
      </c>
      <c r="K90" s="3" t="s">
        <v>743</v>
      </c>
    </row>
    <row r="91" spans="1:11" x14ac:dyDescent="0.2">
      <c r="A91" s="2">
        <v>89</v>
      </c>
      <c r="B91" s="3" t="s">
        <v>4174</v>
      </c>
      <c r="C91" s="3" t="s">
        <v>4175</v>
      </c>
      <c r="D91" s="3" t="s">
        <v>4176</v>
      </c>
      <c r="E91" s="3" t="s">
        <v>12</v>
      </c>
      <c r="F91" s="2">
        <v>1</v>
      </c>
      <c r="G91" s="4">
        <v>43.96</v>
      </c>
      <c r="H91" s="4">
        <f t="shared" si="2"/>
        <v>25.957940399999998</v>
      </c>
      <c r="I91" s="4">
        <f t="shared" si="3"/>
        <v>25.957940399999998</v>
      </c>
      <c r="J91" s="3" t="s">
        <v>24</v>
      </c>
      <c r="K91" s="3" t="s">
        <v>743</v>
      </c>
    </row>
    <row r="92" spans="1:11" x14ac:dyDescent="0.2">
      <c r="A92" s="2">
        <v>90</v>
      </c>
      <c r="B92" s="3" t="s">
        <v>2831</v>
      </c>
      <c r="C92" s="3" t="s">
        <v>2832</v>
      </c>
      <c r="D92" s="3" t="s">
        <v>2833</v>
      </c>
      <c r="E92" s="3" t="s">
        <v>12</v>
      </c>
      <c r="F92" s="2">
        <v>1</v>
      </c>
      <c r="G92" s="4">
        <v>72.19</v>
      </c>
      <c r="H92" s="4">
        <f t="shared" si="2"/>
        <v>42.62747310000001</v>
      </c>
      <c r="I92" s="4">
        <f t="shared" si="3"/>
        <v>42.62747310000001</v>
      </c>
      <c r="J92" s="3" t="s">
        <v>24</v>
      </c>
      <c r="K92" s="3" t="s">
        <v>743</v>
      </c>
    </row>
    <row r="93" spans="1:11" x14ac:dyDescent="0.2">
      <c r="A93" s="2">
        <v>91</v>
      </c>
      <c r="B93" s="3" t="s">
        <v>2840</v>
      </c>
      <c r="C93" s="3" t="s">
        <v>2841</v>
      </c>
      <c r="D93" s="3" t="s">
        <v>2842</v>
      </c>
      <c r="E93" s="3" t="s">
        <v>12</v>
      </c>
      <c r="F93" s="2">
        <v>1</v>
      </c>
      <c r="G93" s="4">
        <v>72.19</v>
      </c>
      <c r="H93" s="4">
        <f t="shared" si="2"/>
        <v>42.62747310000001</v>
      </c>
      <c r="I93" s="4">
        <f t="shared" si="3"/>
        <v>42.62747310000001</v>
      </c>
      <c r="J93" s="3" t="s">
        <v>24</v>
      </c>
      <c r="K93" s="3" t="s">
        <v>743</v>
      </c>
    </row>
    <row r="94" spans="1:11" x14ac:dyDescent="0.2">
      <c r="A94" s="2">
        <v>92</v>
      </c>
      <c r="B94" s="3" t="s">
        <v>2852</v>
      </c>
      <c r="C94" s="3" t="s">
        <v>2853</v>
      </c>
      <c r="D94" s="3" t="s">
        <v>2854</v>
      </c>
      <c r="E94" s="3" t="s">
        <v>12</v>
      </c>
      <c r="F94" s="2">
        <v>1</v>
      </c>
      <c r="G94" s="4">
        <v>72.19</v>
      </c>
      <c r="H94" s="4">
        <f t="shared" si="2"/>
        <v>42.62747310000001</v>
      </c>
      <c r="I94" s="4">
        <f t="shared" si="3"/>
        <v>42.62747310000001</v>
      </c>
      <c r="J94" s="3" t="s">
        <v>24</v>
      </c>
      <c r="K94" s="3" t="s">
        <v>743</v>
      </c>
    </row>
    <row r="95" spans="1:11" x14ac:dyDescent="0.2">
      <c r="A95" s="2">
        <v>93</v>
      </c>
      <c r="B95" s="3" t="s">
        <v>2879</v>
      </c>
      <c r="C95" s="3" t="s">
        <v>2880</v>
      </c>
      <c r="D95" s="3" t="s">
        <v>2881</v>
      </c>
      <c r="E95" s="3" t="s">
        <v>12</v>
      </c>
      <c r="F95" s="2">
        <v>1</v>
      </c>
      <c r="G95" s="4">
        <v>0.13</v>
      </c>
      <c r="H95" s="4">
        <f t="shared" si="2"/>
        <v>7.6763700000000004E-2</v>
      </c>
      <c r="I95" s="4">
        <f t="shared" si="3"/>
        <v>7.6763700000000004E-2</v>
      </c>
      <c r="J95" s="3" t="s">
        <v>24</v>
      </c>
      <c r="K95" s="3" t="s">
        <v>743</v>
      </c>
    </row>
    <row r="96" spans="1:11" x14ac:dyDescent="0.2">
      <c r="A96" s="2">
        <v>94</v>
      </c>
      <c r="B96" s="3" t="s">
        <v>2939</v>
      </c>
      <c r="C96" s="3" t="s">
        <v>2940</v>
      </c>
      <c r="D96" s="3" t="s">
        <v>2941</v>
      </c>
      <c r="E96" s="3" t="s">
        <v>12</v>
      </c>
      <c r="F96" s="2">
        <v>2</v>
      </c>
      <c r="G96" s="4">
        <v>72.19</v>
      </c>
      <c r="H96" s="4">
        <f t="shared" si="2"/>
        <v>42.62747310000001</v>
      </c>
      <c r="I96" s="4">
        <f t="shared" si="3"/>
        <v>85.25494620000002</v>
      </c>
      <c r="J96" s="3" t="s">
        <v>24</v>
      </c>
      <c r="K96" s="3" t="s">
        <v>743</v>
      </c>
    </row>
    <row r="97" spans="1:11" x14ac:dyDescent="0.2">
      <c r="A97" s="2">
        <v>95</v>
      </c>
      <c r="B97" s="3" t="s">
        <v>2936</v>
      </c>
      <c r="C97" s="3" t="s">
        <v>2937</v>
      </c>
      <c r="D97" s="3" t="s">
        <v>2938</v>
      </c>
      <c r="E97" s="3" t="s">
        <v>12</v>
      </c>
      <c r="F97" s="2">
        <v>2</v>
      </c>
      <c r="G97" s="4">
        <v>72.19</v>
      </c>
      <c r="H97" s="4">
        <f t="shared" si="2"/>
        <v>42.62747310000001</v>
      </c>
      <c r="I97" s="4">
        <f t="shared" si="3"/>
        <v>85.25494620000002</v>
      </c>
      <c r="J97" s="3" t="s">
        <v>24</v>
      </c>
      <c r="K97" s="3" t="s">
        <v>743</v>
      </c>
    </row>
    <row r="98" spans="1:11" x14ac:dyDescent="0.2">
      <c r="A98" s="2">
        <v>96</v>
      </c>
      <c r="B98" s="3" t="s">
        <v>4177</v>
      </c>
      <c r="C98" s="3" t="s">
        <v>4178</v>
      </c>
      <c r="D98" s="3" t="s">
        <v>4179</v>
      </c>
      <c r="E98" s="3" t="s">
        <v>12</v>
      </c>
      <c r="F98" s="2">
        <v>1</v>
      </c>
      <c r="G98" s="4">
        <v>72.19</v>
      </c>
      <c r="H98" s="4">
        <f t="shared" si="2"/>
        <v>42.62747310000001</v>
      </c>
      <c r="I98" s="4">
        <f t="shared" si="3"/>
        <v>42.62747310000001</v>
      </c>
      <c r="J98" s="3" t="s">
        <v>24</v>
      </c>
      <c r="K98" s="3" t="s">
        <v>743</v>
      </c>
    </row>
    <row r="99" spans="1:11" x14ac:dyDescent="0.2">
      <c r="A99" s="2">
        <v>97</v>
      </c>
      <c r="B99" s="3" t="s">
        <v>4180</v>
      </c>
      <c r="C99" s="3" t="s">
        <v>4181</v>
      </c>
      <c r="D99" s="3" t="s">
        <v>4182</v>
      </c>
      <c r="E99" s="3" t="s">
        <v>12</v>
      </c>
      <c r="F99" s="2">
        <v>1</v>
      </c>
      <c r="G99" s="4">
        <v>0.13</v>
      </c>
      <c r="H99" s="4">
        <f t="shared" si="2"/>
        <v>7.6763700000000004E-2</v>
      </c>
      <c r="I99" s="4">
        <f t="shared" si="3"/>
        <v>7.6763700000000004E-2</v>
      </c>
      <c r="J99" s="3" t="s">
        <v>24</v>
      </c>
      <c r="K99" s="3" t="s">
        <v>743</v>
      </c>
    </row>
    <row r="100" spans="1:11" x14ac:dyDescent="0.2">
      <c r="A100" s="2">
        <v>98</v>
      </c>
      <c r="B100" s="3" t="s">
        <v>4183</v>
      </c>
      <c r="C100" s="3" t="s">
        <v>4184</v>
      </c>
      <c r="D100" s="3" t="s">
        <v>4185</v>
      </c>
      <c r="E100" s="3" t="s">
        <v>12</v>
      </c>
      <c r="F100" s="2">
        <v>1</v>
      </c>
      <c r="G100" s="4">
        <v>72.19</v>
      </c>
      <c r="H100" s="4">
        <f t="shared" si="2"/>
        <v>42.62747310000001</v>
      </c>
      <c r="I100" s="4">
        <f t="shared" si="3"/>
        <v>42.62747310000001</v>
      </c>
      <c r="J100" s="3" t="s">
        <v>24</v>
      </c>
      <c r="K100" s="3" t="s">
        <v>743</v>
      </c>
    </row>
    <row r="101" spans="1:11" x14ac:dyDescent="0.2">
      <c r="A101" s="2">
        <v>99</v>
      </c>
      <c r="B101" s="3" t="s">
        <v>4186</v>
      </c>
      <c r="C101" s="3" t="s">
        <v>4187</v>
      </c>
      <c r="D101" s="3" t="s">
        <v>4188</v>
      </c>
      <c r="E101" s="3" t="s">
        <v>12</v>
      </c>
      <c r="F101" s="2">
        <v>1</v>
      </c>
      <c r="G101" s="4">
        <v>0.13</v>
      </c>
      <c r="H101" s="4">
        <f t="shared" si="2"/>
        <v>7.6763700000000004E-2</v>
      </c>
      <c r="I101" s="4">
        <f t="shared" si="3"/>
        <v>7.6763700000000004E-2</v>
      </c>
      <c r="J101" s="3" t="s">
        <v>24</v>
      </c>
      <c r="K101" s="3" t="s">
        <v>70</v>
      </c>
    </row>
    <row r="102" spans="1:11" x14ac:dyDescent="0.2">
      <c r="A102" s="2">
        <v>100</v>
      </c>
      <c r="B102" s="3" t="s">
        <v>2876</v>
      </c>
      <c r="C102" s="3" t="s">
        <v>2877</v>
      </c>
      <c r="D102" s="3" t="s">
        <v>2878</v>
      </c>
      <c r="E102" s="3" t="s">
        <v>12</v>
      </c>
      <c r="F102" s="2">
        <v>1</v>
      </c>
      <c r="G102" s="4">
        <v>0.13</v>
      </c>
      <c r="H102" s="4">
        <f t="shared" si="2"/>
        <v>7.6763700000000004E-2</v>
      </c>
      <c r="I102" s="4">
        <f t="shared" si="3"/>
        <v>7.6763700000000004E-2</v>
      </c>
      <c r="J102" s="3" t="s">
        <v>24</v>
      </c>
      <c r="K102" s="3" t="s">
        <v>743</v>
      </c>
    </row>
    <row r="103" spans="1:11" x14ac:dyDescent="0.2">
      <c r="A103" s="2">
        <v>101</v>
      </c>
      <c r="B103" s="3" t="s">
        <v>4189</v>
      </c>
      <c r="C103" s="3" t="s">
        <v>4190</v>
      </c>
      <c r="D103" s="3" t="s">
        <v>4191</v>
      </c>
      <c r="E103" s="3" t="s">
        <v>12</v>
      </c>
      <c r="F103" s="2">
        <v>1</v>
      </c>
      <c r="G103" s="4">
        <v>43.96</v>
      </c>
      <c r="H103" s="4">
        <f t="shared" si="2"/>
        <v>25.957940399999998</v>
      </c>
      <c r="I103" s="4">
        <f t="shared" si="3"/>
        <v>25.957940399999998</v>
      </c>
      <c r="J103" s="3" t="s">
        <v>24</v>
      </c>
      <c r="K103" s="3" t="s">
        <v>743</v>
      </c>
    </row>
    <row r="104" spans="1:11" x14ac:dyDescent="0.2">
      <c r="A104" s="2"/>
      <c r="B104" s="3" t="s">
        <v>213</v>
      </c>
      <c r="C104" s="2"/>
      <c r="D104" s="2"/>
      <c r="E104" s="2"/>
      <c r="F104" s="2">
        <f>SUM(F3:F103)</f>
        <v>165</v>
      </c>
      <c r="G104" s="4"/>
      <c r="H104" s="4"/>
      <c r="I104" s="4">
        <f>SUM(I3:I103)</f>
        <v>3263.0890743000009</v>
      </c>
      <c r="J104" s="2"/>
      <c r="K104" s="2"/>
    </row>
  </sheetData>
  <pageMargins left="0.7" right="0.7" top="0.75" bottom="0.75" header="0.3" footer="0.3"/>
  <pageSetup paperSize="9" orientation="landscape" horizontalDpi="0" verticalDpi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49767-7D0F-9F45-8497-07311CAF05ED}">
  <dimension ref="A1:K67"/>
  <sheetViews>
    <sheetView workbookViewId="0">
      <selection activeCell="H3" sqref="H3:H66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32.5" style="1" bestFit="1" customWidth="1"/>
    <col min="4" max="4" width="13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9" width="14" style="5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6068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4192</v>
      </c>
      <c r="C3" s="3" t="s">
        <v>4193</v>
      </c>
      <c r="D3" s="3" t="s">
        <v>4194</v>
      </c>
      <c r="E3" s="3" t="s">
        <v>12</v>
      </c>
      <c r="F3" s="2">
        <v>5</v>
      </c>
      <c r="G3" s="4">
        <v>0.13</v>
      </c>
      <c r="H3" s="4">
        <f>G3*0.9*0.9*0.9*0.9*0.9</f>
        <v>7.6763700000000004E-2</v>
      </c>
      <c r="I3" s="4">
        <f>F3*H3</f>
        <v>0.38381850000000001</v>
      </c>
      <c r="J3" s="3" t="s">
        <v>24</v>
      </c>
      <c r="K3" s="3" t="s">
        <v>14</v>
      </c>
    </row>
    <row r="4" spans="1:11" x14ac:dyDescent="0.2">
      <c r="A4" s="2">
        <v>2</v>
      </c>
      <c r="B4" s="3" t="s">
        <v>4195</v>
      </c>
      <c r="C4" s="3" t="s">
        <v>4196</v>
      </c>
      <c r="D4" s="3" t="s">
        <v>4197</v>
      </c>
      <c r="E4" s="3" t="s">
        <v>12</v>
      </c>
      <c r="F4" s="2">
        <v>2</v>
      </c>
      <c r="G4" s="4">
        <v>45.4</v>
      </c>
      <c r="H4" s="4">
        <f t="shared" ref="H4:H66" si="0">G4*0.9*0.9*0.9*0.9*0.9</f>
        <v>26.808246</v>
      </c>
      <c r="I4" s="4">
        <f t="shared" ref="I4:I66" si="1">F4*H4</f>
        <v>53.616492000000001</v>
      </c>
      <c r="J4" s="3" t="s">
        <v>24</v>
      </c>
      <c r="K4" s="3" t="s">
        <v>14</v>
      </c>
    </row>
    <row r="5" spans="1:11" x14ac:dyDescent="0.2">
      <c r="A5" s="2">
        <v>3</v>
      </c>
      <c r="B5" s="3" t="s">
        <v>4198</v>
      </c>
      <c r="C5" s="3" t="s">
        <v>4199</v>
      </c>
      <c r="D5" s="3" t="s">
        <v>4200</v>
      </c>
      <c r="E5" s="3" t="s">
        <v>12</v>
      </c>
      <c r="F5" s="2">
        <v>3</v>
      </c>
      <c r="G5" s="4">
        <v>45.4</v>
      </c>
      <c r="H5" s="4">
        <f t="shared" si="0"/>
        <v>26.808246</v>
      </c>
      <c r="I5" s="4">
        <f t="shared" si="1"/>
        <v>80.424738000000005</v>
      </c>
      <c r="J5" s="3" t="s">
        <v>24</v>
      </c>
      <c r="K5" s="3" t="s">
        <v>14</v>
      </c>
    </row>
    <row r="6" spans="1:11" x14ac:dyDescent="0.2">
      <c r="A6" s="2">
        <v>4</v>
      </c>
      <c r="B6" s="3" t="s">
        <v>4201</v>
      </c>
      <c r="C6" s="3" t="s">
        <v>4202</v>
      </c>
      <c r="D6" s="3" t="s">
        <v>4203</v>
      </c>
      <c r="E6" s="3" t="s">
        <v>12</v>
      </c>
      <c r="F6" s="2">
        <v>7</v>
      </c>
      <c r="G6" s="4">
        <v>45.4</v>
      </c>
      <c r="H6" s="4">
        <f t="shared" si="0"/>
        <v>26.808246</v>
      </c>
      <c r="I6" s="4">
        <f t="shared" si="1"/>
        <v>187.65772200000001</v>
      </c>
      <c r="J6" s="3" t="s">
        <v>24</v>
      </c>
      <c r="K6" s="3" t="s">
        <v>14</v>
      </c>
    </row>
    <row r="7" spans="1:11" x14ac:dyDescent="0.2">
      <c r="A7" s="2">
        <v>5</v>
      </c>
      <c r="B7" s="3" t="s">
        <v>4204</v>
      </c>
      <c r="C7" s="3" t="s">
        <v>4205</v>
      </c>
      <c r="D7" s="3" t="s">
        <v>4206</v>
      </c>
      <c r="E7" s="3" t="s">
        <v>12</v>
      </c>
      <c r="F7" s="2">
        <v>2</v>
      </c>
      <c r="G7" s="4">
        <v>31.8</v>
      </c>
      <c r="H7" s="4">
        <f t="shared" si="0"/>
        <v>18.777582000000002</v>
      </c>
      <c r="I7" s="4">
        <f t="shared" si="1"/>
        <v>37.555164000000005</v>
      </c>
      <c r="J7" s="3" t="s">
        <v>24</v>
      </c>
      <c r="K7" s="3" t="s">
        <v>14</v>
      </c>
    </row>
    <row r="8" spans="1:11" x14ac:dyDescent="0.2">
      <c r="A8" s="2">
        <v>6</v>
      </c>
      <c r="B8" s="3" t="s">
        <v>3035</v>
      </c>
      <c r="C8" s="3" t="s">
        <v>3036</v>
      </c>
      <c r="D8" s="3" t="s">
        <v>3037</v>
      </c>
      <c r="E8" s="3" t="s">
        <v>12</v>
      </c>
      <c r="F8" s="2">
        <v>1</v>
      </c>
      <c r="G8" s="4">
        <v>38.6</v>
      </c>
      <c r="H8" s="4">
        <f t="shared" si="0"/>
        <v>22.792914000000003</v>
      </c>
      <c r="I8" s="4">
        <f t="shared" si="1"/>
        <v>22.792914000000003</v>
      </c>
      <c r="J8" s="3" t="s">
        <v>24</v>
      </c>
      <c r="K8" s="3" t="s">
        <v>14</v>
      </c>
    </row>
    <row r="9" spans="1:11" x14ac:dyDescent="0.2">
      <c r="A9" s="2">
        <v>7</v>
      </c>
      <c r="B9" s="3" t="s">
        <v>3032</v>
      </c>
      <c r="C9" s="3" t="s">
        <v>3033</v>
      </c>
      <c r="D9" s="3" t="s">
        <v>3034</v>
      </c>
      <c r="E9" s="3" t="s">
        <v>12</v>
      </c>
      <c r="F9" s="2">
        <v>1</v>
      </c>
      <c r="G9" s="4">
        <v>38.6</v>
      </c>
      <c r="H9" s="4">
        <f t="shared" si="0"/>
        <v>22.792914000000003</v>
      </c>
      <c r="I9" s="4">
        <f t="shared" si="1"/>
        <v>22.792914000000003</v>
      </c>
      <c r="J9" s="3" t="s">
        <v>24</v>
      </c>
      <c r="K9" s="3" t="s">
        <v>14</v>
      </c>
    </row>
    <row r="10" spans="1:11" x14ac:dyDescent="0.2">
      <c r="A10" s="2">
        <v>8</v>
      </c>
      <c r="B10" s="3" t="s">
        <v>4207</v>
      </c>
      <c r="C10" s="3" t="s">
        <v>4208</v>
      </c>
      <c r="D10" s="3" t="s">
        <v>4209</v>
      </c>
      <c r="E10" s="3" t="s">
        <v>12</v>
      </c>
      <c r="F10" s="2">
        <v>2</v>
      </c>
      <c r="G10" s="4">
        <v>37.83</v>
      </c>
      <c r="H10" s="4">
        <f t="shared" si="0"/>
        <v>22.3382367</v>
      </c>
      <c r="I10" s="4">
        <f t="shared" si="1"/>
        <v>44.676473399999999</v>
      </c>
      <c r="J10" s="3" t="s">
        <v>24</v>
      </c>
      <c r="K10" s="3" t="s">
        <v>14</v>
      </c>
    </row>
    <row r="11" spans="1:11" x14ac:dyDescent="0.2">
      <c r="A11" s="2">
        <v>9</v>
      </c>
      <c r="B11" s="3" t="s">
        <v>4210</v>
      </c>
      <c r="C11" s="3" t="s">
        <v>4211</v>
      </c>
      <c r="D11" s="3" t="s">
        <v>4212</v>
      </c>
      <c r="E11" s="3" t="s">
        <v>12</v>
      </c>
      <c r="F11" s="2">
        <v>1</v>
      </c>
      <c r="G11" s="4">
        <v>40.9</v>
      </c>
      <c r="H11" s="4">
        <f t="shared" si="0"/>
        <v>24.151041000000006</v>
      </c>
      <c r="I11" s="4">
        <f t="shared" si="1"/>
        <v>24.151041000000006</v>
      </c>
      <c r="J11" s="3" t="s">
        <v>24</v>
      </c>
      <c r="K11" s="3" t="s">
        <v>14</v>
      </c>
    </row>
    <row r="12" spans="1:11" x14ac:dyDescent="0.2">
      <c r="A12" s="2">
        <v>10</v>
      </c>
      <c r="B12" s="3" t="s">
        <v>4213</v>
      </c>
      <c r="C12" s="3" t="s">
        <v>4214</v>
      </c>
      <c r="D12" s="3" t="s">
        <v>4215</v>
      </c>
      <c r="E12" s="3" t="s">
        <v>12</v>
      </c>
      <c r="F12" s="2">
        <v>3</v>
      </c>
      <c r="G12" s="4">
        <v>40.9</v>
      </c>
      <c r="H12" s="4">
        <f t="shared" si="0"/>
        <v>24.151041000000006</v>
      </c>
      <c r="I12" s="4">
        <f t="shared" si="1"/>
        <v>72.453123000000019</v>
      </c>
      <c r="J12" s="3" t="s">
        <v>24</v>
      </c>
      <c r="K12" s="3" t="s">
        <v>14</v>
      </c>
    </row>
    <row r="13" spans="1:11" x14ac:dyDescent="0.2">
      <c r="A13" s="2">
        <v>11</v>
      </c>
      <c r="B13" s="3" t="s">
        <v>4216</v>
      </c>
      <c r="C13" s="3" t="s">
        <v>4217</v>
      </c>
      <c r="D13" s="3" t="s">
        <v>4218</v>
      </c>
      <c r="E13" s="3" t="s">
        <v>12</v>
      </c>
      <c r="F13" s="2">
        <v>1</v>
      </c>
      <c r="G13" s="4">
        <v>40.9</v>
      </c>
      <c r="H13" s="4">
        <f t="shared" si="0"/>
        <v>24.151041000000006</v>
      </c>
      <c r="I13" s="4">
        <f t="shared" si="1"/>
        <v>24.151041000000006</v>
      </c>
      <c r="J13" s="3" t="s">
        <v>24</v>
      </c>
      <c r="K13" s="3" t="s">
        <v>14</v>
      </c>
    </row>
    <row r="14" spans="1:11" x14ac:dyDescent="0.2">
      <c r="A14" s="2">
        <v>12</v>
      </c>
      <c r="B14" s="3" t="s">
        <v>4219</v>
      </c>
      <c r="C14" s="3" t="s">
        <v>4220</v>
      </c>
      <c r="D14" s="3" t="s">
        <v>4221</v>
      </c>
      <c r="E14" s="3" t="s">
        <v>12</v>
      </c>
      <c r="F14" s="2">
        <v>4</v>
      </c>
      <c r="G14" s="4">
        <v>29.07</v>
      </c>
      <c r="H14" s="4">
        <f t="shared" si="0"/>
        <v>17.165544300000004</v>
      </c>
      <c r="I14" s="4">
        <f t="shared" si="1"/>
        <v>68.662177200000016</v>
      </c>
      <c r="J14" s="3" t="s">
        <v>24</v>
      </c>
      <c r="K14" s="3" t="s">
        <v>14</v>
      </c>
    </row>
    <row r="15" spans="1:11" x14ac:dyDescent="0.2">
      <c r="A15" s="2">
        <v>13</v>
      </c>
      <c r="B15" s="3" t="s">
        <v>4222</v>
      </c>
      <c r="C15" s="3" t="s">
        <v>4223</v>
      </c>
      <c r="D15" s="3" t="s">
        <v>4224</v>
      </c>
      <c r="E15" s="3" t="s">
        <v>12</v>
      </c>
      <c r="F15" s="2">
        <v>1</v>
      </c>
      <c r="G15" s="4">
        <v>29.07</v>
      </c>
      <c r="H15" s="4">
        <f t="shared" si="0"/>
        <v>17.165544300000004</v>
      </c>
      <c r="I15" s="4">
        <f t="shared" si="1"/>
        <v>17.165544300000004</v>
      </c>
      <c r="J15" s="3" t="s">
        <v>24</v>
      </c>
      <c r="K15" s="3" t="s">
        <v>14</v>
      </c>
    </row>
    <row r="16" spans="1:11" x14ac:dyDescent="0.2">
      <c r="A16" s="2">
        <v>14</v>
      </c>
      <c r="B16" s="3" t="s">
        <v>4225</v>
      </c>
      <c r="C16" s="3" t="s">
        <v>4226</v>
      </c>
      <c r="D16" s="3" t="s">
        <v>4227</v>
      </c>
      <c r="E16" s="3" t="s">
        <v>12</v>
      </c>
      <c r="F16" s="2">
        <v>1</v>
      </c>
      <c r="G16" s="4">
        <v>29.07</v>
      </c>
      <c r="H16" s="4">
        <f t="shared" si="0"/>
        <v>17.165544300000004</v>
      </c>
      <c r="I16" s="4">
        <f t="shared" si="1"/>
        <v>17.165544300000004</v>
      </c>
      <c r="J16" s="3" t="s">
        <v>24</v>
      </c>
      <c r="K16" s="3" t="s">
        <v>14</v>
      </c>
    </row>
    <row r="17" spans="1:11" x14ac:dyDescent="0.2">
      <c r="A17" s="2">
        <v>15</v>
      </c>
      <c r="B17" s="3" t="s">
        <v>4228</v>
      </c>
      <c r="C17" s="3" t="s">
        <v>4229</v>
      </c>
      <c r="D17" s="3" t="s">
        <v>4230</v>
      </c>
      <c r="E17" s="3" t="s">
        <v>12</v>
      </c>
      <c r="F17" s="2">
        <v>2</v>
      </c>
      <c r="G17" s="4">
        <v>0.13</v>
      </c>
      <c r="H17" s="4">
        <f t="shared" si="0"/>
        <v>7.6763700000000004E-2</v>
      </c>
      <c r="I17" s="4">
        <f t="shared" si="1"/>
        <v>0.15352740000000001</v>
      </c>
      <c r="J17" s="3" t="s">
        <v>24</v>
      </c>
      <c r="K17" s="3" t="s">
        <v>14</v>
      </c>
    </row>
    <row r="18" spans="1:11" x14ac:dyDescent="0.2">
      <c r="A18" s="2">
        <v>16</v>
      </c>
      <c r="B18" s="3" t="s">
        <v>4231</v>
      </c>
      <c r="C18" s="3" t="s">
        <v>4232</v>
      </c>
      <c r="D18" s="3" t="s">
        <v>4233</v>
      </c>
      <c r="E18" s="3" t="s">
        <v>12</v>
      </c>
      <c r="F18" s="2">
        <v>4</v>
      </c>
      <c r="G18" s="4">
        <v>40.9</v>
      </c>
      <c r="H18" s="4">
        <f t="shared" si="0"/>
        <v>24.151041000000006</v>
      </c>
      <c r="I18" s="4">
        <f t="shared" si="1"/>
        <v>96.604164000000026</v>
      </c>
      <c r="J18" s="3" t="s">
        <v>24</v>
      </c>
      <c r="K18" s="3" t="s">
        <v>14</v>
      </c>
    </row>
    <row r="19" spans="1:11" x14ac:dyDescent="0.2">
      <c r="A19" s="2">
        <v>17</v>
      </c>
      <c r="B19" s="3" t="s">
        <v>4234</v>
      </c>
      <c r="C19" s="3" t="s">
        <v>4235</v>
      </c>
      <c r="D19" s="3" t="s">
        <v>4236</v>
      </c>
      <c r="E19" s="3" t="s">
        <v>12</v>
      </c>
      <c r="F19" s="2">
        <v>1</v>
      </c>
      <c r="G19" s="4">
        <v>40.9</v>
      </c>
      <c r="H19" s="4">
        <f t="shared" si="0"/>
        <v>24.151041000000006</v>
      </c>
      <c r="I19" s="4">
        <f t="shared" si="1"/>
        <v>24.151041000000006</v>
      </c>
      <c r="J19" s="3" t="s">
        <v>24</v>
      </c>
      <c r="K19" s="3" t="s">
        <v>14</v>
      </c>
    </row>
    <row r="20" spans="1:11" x14ac:dyDescent="0.2">
      <c r="A20" s="2">
        <v>18</v>
      </c>
      <c r="B20" s="3" t="s">
        <v>4237</v>
      </c>
      <c r="C20" s="3" t="s">
        <v>4238</v>
      </c>
      <c r="D20" s="3" t="s">
        <v>4239</v>
      </c>
      <c r="E20" s="3" t="s">
        <v>12</v>
      </c>
      <c r="F20" s="2">
        <v>1</v>
      </c>
      <c r="G20" s="4">
        <v>40.9</v>
      </c>
      <c r="H20" s="4">
        <f t="shared" si="0"/>
        <v>24.151041000000006</v>
      </c>
      <c r="I20" s="4">
        <f t="shared" si="1"/>
        <v>24.151041000000006</v>
      </c>
      <c r="J20" s="3" t="s">
        <v>24</v>
      </c>
      <c r="K20" s="3" t="s">
        <v>14</v>
      </c>
    </row>
    <row r="21" spans="1:11" x14ac:dyDescent="0.2">
      <c r="A21" s="2">
        <v>19</v>
      </c>
      <c r="B21" s="3" t="s">
        <v>4240</v>
      </c>
      <c r="C21" s="3" t="s">
        <v>4241</v>
      </c>
      <c r="D21" s="3" t="s">
        <v>4242</v>
      </c>
      <c r="E21" s="3" t="s">
        <v>12</v>
      </c>
      <c r="F21" s="2">
        <v>6</v>
      </c>
      <c r="G21" s="4">
        <v>38.6</v>
      </c>
      <c r="H21" s="4">
        <f t="shared" si="0"/>
        <v>22.792914000000003</v>
      </c>
      <c r="I21" s="4">
        <f t="shared" si="1"/>
        <v>136.75748400000003</v>
      </c>
      <c r="J21" s="3" t="s">
        <v>24</v>
      </c>
      <c r="K21" s="3" t="s">
        <v>14</v>
      </c>
    </row>
    <row r="22" spans="1:11" x14ac:dyDescent="0.2">
      <c r="A22" s="2">
        <v>20</v>
      </c>
      <c r="B22" s="3" t="s">
        <v>4243</v>
      </c>
      <c r="C22" s="3" t="s">
        <v>4244</v>
      </c>
      <c r="D22" s="3" t="s">
        <v>4245</v>
      </c>
      <c r="E22" s="3" t="s">
        <v>12</v>
      </c>
      <c r="F22" s="2">
        <v>2</v>
      </c>
      <c r="G22" s="4">
        <v>37.83</v>
      </c>
      <c r="H22" s="4">
        <f t="shared" si="0"/>
        <v>22.3382367</v>
      </c>
      <c r="I22" s="4">
        <f t="shared" si="1"/>
        <v>44.676473399999999</v>
      </c>
      <c r="J22" s="3" t="s">
        <v>24</v>
      </c>
      <c r="K22" s="3" t="s">
        <v>14</v>
      </c>
    </row>
    <row r="23" spans="1:11" x14ac:dyDescent="0.2">
      <c r="A23" s="2">
        <v>21</v>
      </c>
      <c r="B23" s="3" t="s">
        <v>4246</v>
      </c>
      <c r="C23" s="3" t="s">
        <v>4247</v>
      </c>
      <c r="D23" s="3" t="s">
        <v>4248</v>
      </c>
      <c r="E23" s="3" t="s">
        <v>12</v>
      </c>
      <c r="F23" s="2">
        <v>1</v>
      </c>
      <c r="G23" s="4">
        <v>37.83</v>
      </c>
      <c r="H23" s="4">
        <f t="shared" si="0"/>
        <v>22.3382367</v>
      </c>
      <c r="I23" s="4">
        <f t="shared" si="1"/>
        <v>22.3382367</v>
      </c>
      <c r="J23" s="3" t="s">
        <v>24</v>
      </c>
      <c r="K23" s="3" t="s">
        <v>14</v>
      </c>
    </row>
    <row r="24" spans="1:11" x14ac:dyDescent="0.2">
      <c r="A24" s="2">
        <v>22</v>
      </c>
      <c r="B24" s="3" t="s">
        <v>4249</v>
      </c>
      <c r="C24" s="3" t="s">
        <v>4250</v>
      </c>
      <c r="D24" s="3" t="s">
        <v>4251</v>
      </c>
      <c r="E24" s="3" t="s">
        <v>12</v>
      </c>
      <c r="F24" s="2">
        <v>10</v>
      </c>
      <c r="G24" s="4">
        <v>38.6</v>
      </c>
      <c r="H24" s="4">
        <f t="shared" si="0"/>
        <v>22.792914000000003</v>
      </c>
      <c r="I24" s="4">
        <f t="shared" si="1"/>
        <v>227.92914000000002</v>
      </c>
      <c r="J24" s="3" t="s">
        <v>24</v>
      </c>
      <c r="K24" s="3" t="s">
        <v>14</v>
      </c>
    </row>
    <row r="25" spans="1:11" x14ac:dyDescent="0.2">
      <c r="A25" s="2">
        <v>23</v>
      </c>
      <c r="B25" s="3" t="s">
        <v>4252</v>
      </c>
      <c r="C25" s="3" t="s">
        <v>4253</v>
      </c>
      <c r="D25" s="3" t="s">
        <v>4254</v>
      </c>
      <c r="E25" s="3" t="s">
        <v>12</v>
      </c>
      <c r="F25" s="2">
        <v>11</v>
      </c>
      <c r="G25" s="4">
        <v>38.6</v>
      </c>
      <c r="H25" s="4">
        <f t="shared" si="0"/>
        <v>22.792914000000003</v>
      </c>
      <c r="I25" s="4">
        <f t="shared" si="1"/>
        <v>250.72205400000004</v>
      </c>
      <c r="J25" s="3" t="s">
        <v>24</v>
      </c>
      <c r="K25" s="3" t="s">
        <v>14</v>
      </c>
    </row>
    <row r="26" spans="1:11" x14ac:dyDescent="0.2">
      <c r="A26" s="2">
        <v>24</v>
      </c>
      <c r="B26" s="3" t="s">
        <v>4255</v>
      </c>
      <c r="C26" s="3" t="s">
        <v>4256</v>
      </c>
      <c r="D26" s="3" t="s">
        <v>4257</v>
      </c>
      <c r="E26" s="3" t="s">
        <v>12</v>
      </c>
      <c r="F26" s="2">
        <v>4</v>
      </c>
      <c r="G26" s="4">
        <v>38.6</v>
      </c>
      <c r="H26" s="4">
        <f t="shared" si="0"/>
        <v>22.792914000000003</v>
      </c>
      <c r="I26" s="4">
        <f t="shared" si="1"/>
        <v>91.171656000000013</v>
      </c>
      <c r="J26" s="3" t="s">
        <v>24</v>
      </c>
      <c r="K26" s="3" t="s">
        <v>14</v>
      </c>
    </row>
    <row r="27" spans="1:11" x14ac:dyDescent="0.2">
      <c r="A27" s="2">
        <v>25</v>
      </c>
      <c r="B27" s="3" t="s">
        <v>4258</v>
      </c>
      <c r="C27" s="3" t="s">
        <v>4259</v>
      </c>
      <c r="D27" s="3" t="s">
        <v>4260</v>
      </c>
      <c r="E27" s="3" t="s">
        <v>12</v>
      </c>
      <c r="F27" s="2">
        <v>4</v>
      </c>
      <c r="G27" s="4">
        <v>38.6</v>
      </c>
      <c r="H27" s="4">
        <f t="shared" si="0"/>
        <v>22.792914000000003</v>
      </c>
      <c r="I27" s="4">
        <f t="shared" si="1"/>
        <v>91.171656000000013</v>
      </c>
      <c r="J27" s="3" t="s">
        <v>24</v>
      </c>
      <c r="K27" s="3" t="s">
        <v>14</v>
      </c>
    </row>
    <row r="28" spans="1:11" x14ac:dyDescent="0.2">
      <c r="A28" s="2">
        <v>26</v>
      </c>
      <c r="B28" s="3" t="s">
        <v>4261</v>
      </c>
      <c r="C28" s="3" t="s">
        <v>4262</v>
      </c>
      <c r="D28" s="3" t="s">
        <v>4263</v>
      </c>
      <c r="E28" s="3" t="s">
        <v>12</v>
      </c>
      <c r="F28" s="2">
        <v>2</v>
      </c>
      <c r="G28" s="4">
        <v>38.6</v>
      </c>
      <c r="H28" s="4">
        <f t="shared" si="0"/>
        <v>22.792914000000003</v>
      </c>
      <c r="I28" s="4">
        <f t="shared" si="1"/>
        <v>45.585828000000006</v>
      </c>
      <c r="J28" s="3" t="s">
        <v>24</v>
      </c>
      <c r="K28" s="3" t="s">
        <v>14</v>
      </c>
    </row>
    <row r="29" spans="1:11" x14ac:dyDescent="0.2">
      <c r="A29" s="2">
        <v>27</v>
      </c>
      <c r="B29" s="3" t="s">
        <v>3023</v>
      </c>
      <c r="C29" s="3" t="s">
        <v>3024</v>
      </c>
      <c r="D29" s="3" t="s">
        <v>3025</v>
      </c>
      <c r="E29" s="3" t="s">
        <v>12</v>
      </c>
      <c r="F29" s="2">
        <v>3</v>
      </c>
      <c r="G29" s="4">
        <v>38.6</v>
      </c>
      <c r="H29" s="4">
        <f t="shared" si="0"/>
        <v>22.792914000000003</v>
      </c>
      <c r="I29" s="4">
        <f t="shared" si="1"/>
        <v>68.378742000000017</v>
      </c>
      <c r="J29" s="3" t="s">
        <v>24</v>
      </c>
      <c r="K29" s="3" t="s">
        <v>14</v>
      </c>
    </row>
    <row r="30" spans="1:11" x14ac:dyDescent="0.2">
      <c r="A30" s="2">
        <v>28</v>
      </c>
      <c r="B30" s="3" t="s">
        <v>4264</v>
      </c>
      <c r="C30" s="3" t="s">
        <v>4265</v>
      </c>
      <c r="D30" s="3" t="s">
        <v>4266</v>
      </c>
      <c r="E30" s="3" t="s">
        <v>12</v>
      </c>
      <c r="F30" s="2">
        <v>2</v>
      </c>
      <c r="G30" s="4">
        <v>38.6</v>
      </c>
      <c r="H30" s="4">
        <f t="shared" si="0"/>
        <v>22.792914000000003</v>
      </c>
      <c r="I30" s="4">
        <f t="shared" si="1"/>
        <v>45.585828000000006</v>
      </c>
      <c r="J30" s="3" t="s">
        <v>24</v>
      </c>
      <c r="K30" s="3" t="s">
        <v>14</v>
      </c>
    </row>
    <row r="31" spans="1:11" x14ac:dyDescent="0.2">
      <c r="A31" s="2">
        <v>29</v>
      </c>
      <c r="B31" s="3" t="s">
        <v>4267</v>
      </c>
      <c r="C31" s="3" t="s">
        <v>4268</v>
      </c>
      <c r="D31" s="3" t="s">
        <v>4269</v>
      </c>
      <c r="E31" s="3" t="s">
        <v>12</v>
      </c>
      <c r="F31" s="2">
        <v>2</v>
      </c>
      <c r="G31" s="4">
        <v>39.549999999999997</v>
      </c>
      <c r="H31" s="4">
        <f t="shared" si="0"/>
        <v>23.353879499999998</v>
      </c>
      <c r="I31" s="4">
        <f t="shared" si="1"/>
        <v>46.707758999999996</v>
      </c>
      <c r="J31" s="3" t="s">
        <v>24</v>
      </c>
      <c r="K31" s="3" t="s">
        <v>14</v>
      </c>
    </row>
    <row r="32" spans="1:11" x14ac:dyDescent="0.2">
      <c r="A32" s="2">
        <v>30</v>
      </c>
      <c r="B32" s="3" t="s">
        <v>4270</v>
      </c>
      <c r="C32" s="3" t="s">
        <v>4271</v>
      </c>
      <c r="D32" s="3" t="s">
        <v>4272</v>
      </c>
      <c r="E32" s="3" t="s">
        <v>12</v>
      </c>
      <c r="F32" s="2">
        <v>1</v>
      </c>
      <c r="G32" s="4">
        <v>39.549999999999997</v>
      </c>
      <c r="H32" s="4">
        <f t="shared" si="0"/>
        <v>23.353879499999998</v>
      </c>
      <c r="I32" s="4">
        <f t="shared" si="1"/>
        <v>23.353879499999998</v>
      </c>
      <c r="J32" s="3" t="s">
        <v>24</v>
      </c>
      <c r="K32" s="3" t="s">
        <v>14</v>
      </c>
    </row>
    <row r="33" spans="1:11" x14ac:dyDescent="0.2">
      <c r="A33" s="2">
        <v>31</v>
      </c>
      <c r="B33" s="3" t="s">
        <v>4273</v>
      </c>
      <c r="C33" s="3" t="s">
        <v>4274</v>
      </c>
      <c r="D33" s="3" t="s">
        <v>4275</v>
      </c>
      <c r="E33" s="3" t="s">
        <v>12</v>
      </c>
      <c r="F33" s="2">
        <v>1</v>
      </c>
      <c r="G33" s="4">
        <v>38.6</v>
      </c>
      <c r="H33" s="4">
        <f t="shared" si="0"/>
        <v>22.792914000000003</v>
      </c>
      <c r="I33" s="4">
        <f t="shared" si="1"/>
        <v>22.792914000000003</v>
      </c>
      <c r="J33" s="3" t="s">
        <v>24</v>
      </c>
      <c r="K33" s="3" t="s">
        <v>14</v>
      </c>
    </row>
    <row r="34" spans="1:11" x14ac:dyDescent="0.2">
      <c r="A34" s="2">
        <v>32</v>
      </c>
      <c r="B34" s="3" t="s">
        <v>4276</v>
      </c>
      <c r="C34" s="3" t="s">
        <v>4277</v>
      </c>
      <c r="D34" s="3" t="s">
        <v>4278</v>
      </c>
      <c r="E34" s="3" t="s">
        <v>12</v>
      </c>
      <c r="F34" s="2">
        <v>3</v>
      </c>
      <c r="G34" s="4">
        <v>39.549999999999997</v>
      </c>
      <c r="H34" s="4">
        <f t="shared" si="0"/>
        <v>23.353879499999998</v>
      </c>
      <c r="I34" s="4">
        <f t="shared" si="1"/>
        <v>70.061638499999987</v>
      </c>
      <c r="J34" s="3" t="s">
        <v>24</v>
      </c>
      <c r="K34" s="3" t="s">
        <v>14</v>
      </c>
    </row>
    <row r="35" spans="1:11" x14ac:dyDescent="0.2">
      <c r="A35" s="2">
        <v>33</v>
      </c>
      <c r="B35" s="3" t="s">
        <v>4279</v>
      </c>
      <c r="C35" s="3" t="s">
        <v>4280</v>
      </c>
      <c r="D35" s="3" t="s">
        <v>4281</v>
      </c>
      <c r="E35" s="3" t="s">
        <v>12</v>
      </c>
      <c r="F35" s="2">
        <v>1</v>
      </c>
      <c r="G35" s="4">
        <v>31.8</v>
      </c>
      <c r="H35" s="4">
        <f t="shared" si="0"/>
        <v>18.777582000000002</v>
      </c>
      <c r="I35" s="4">
        <f t="shared" si="1"/>
        <v>18.777582000000002</v>
      </c>
      <c r="J35" s="3" t="s">
        <v>24</v>
      </c>
      <c r="K35" s="3" t="s">
        <v>14</v>
      </c>
    </row>
    <row r="36" spans="1:11" x14ac:dyDescent="0.2">
      <c r="A36" s="2">
        <v>34</v>
      </c>
      <c r="B36" s="3" t="s">
        <v>4282</v>
      </c>
      <c r="C36" s="3" t="s">
        <v>4283</v>
      </c>
      <c r="D36" s="3" t="s">
        <v>4284</v>
      </c>
      <c r="E36" s="3" t="s">
        <v>12</v>
      </c>
      <c r="F36" s="2">
        <v>2</v>
      </c>
      <c r="G36" s="4">
        <v>31.8</v>
      </c>
      <c r="H36" s="4">
        <f t="shared" si="0"/>
        <v>18.777582000000002</v>
      </c>
      <c r="I36" s="4">
        <f t="shared" si="1"/>
        <v>37.555164000000005</v>
      </c>
      <c r="J36" s="3" t="s">
        <v>24</v>
      </c>
      <c r="K36" s="3" t="s">
        <v>14</v>
      </c>
    </row>
    <row r="37" spans="1:11" x14ac:dyDescent="0.2">
      <c r="A37" s="2">
        <v>35</v>
      </c>
      <c r="B37" s="3" t="s">
        <v>4285</v>
      </c>
      <c r="C37" s="3" t="s">
        <v>4286</v>
      </c>
      <c r="D37" s="3" t="s">
        <v>4287</v>
      </c>
      <c r="E37" s="3" t="s">
        <v>12</v>
      </c>
      <c r="F37" s="2">
        <v>2</v>
      </c>
      <c r="G37" s="4">
        <v>39.549999999999997</v>
      </c>
      <c r="H37" s="4">
        <f t="shared" si="0"/>
        <v>23.353879499999998</v>
      </c>
      <c r="I37" s="4">
        <f t="shared" si="1"/>
        <v>46.707758999999996</v>
      </c>
      <c r="J37" s="3" t="s">
        <v>24</v>
      </c>
      <c r="K37" s="3" t="s">
        <v>14</v>
      </c>
    </row>
    <row r="38" spans="1:11" x14ac:dyDescent="0.2">
      <c r="A38" s="2">
        <v>36</v>
      </c>
      <c r="B38" s="3" t="s">
        <v>4288</v>
      </c>
      <c r="C38" s="3" t="s">
        <v>4289</v>
      </c>
      <c r="D38" s="3" t="s">
        <v>4290</v>
      </c>
      <c r="E38" s="3" t="s">
        <v>12</v>
      </c>
      <c r="F38" s="2">
        <v>3</v>
      </c>
      <c r="G38" s="4">
        <v>0.13</v>
      </c>
      <c r="H38" s="4">
        <f t="shared" si="0"/>
        <v>7.6763700000000004E-2</v>
      </c>
      <c r="I38" s="4">
        <f t="shared" si="1"/>
        <v>0.23029110000000003</v>
      </c>
      <c r="J38" s="3" t="s">
        <v>24</v>
      </c>
      <c r="K38" s="3" t="s">
        <v>14</v>
      </c>
    </row>
    <row r="39" spans="1:11" x14ac:dyDescent="0.2">
      <c r="A39" s="2">
        <v>37</v>
      </c>
      <c r="B39" s="3" t="s">
        <v>4291</v>
      </c>
      <c r="C39" s="3" t="s">
        <v>4292</v>
      </c>
      <c r="D39" s="3" t="s">
        <v>4293</v>
      </c>
      <c r="E39" s="3" t="s">
        <v>12</v>
      </c>
      <c r="F39" s="2">
        <v>1</v>
      </c>
      <c r="G39" s="4">
        <v>0.13</v>
      </c>
      <c r="H39" s="4">
        <f t="shared" si="0"/>
        <v>7.6763700000000004E-2</v>
      </c>
      <c r="I39" s="4">
        <f t="shared" si="1"/>
        <v>7.6763700000000004E-2</v>
      </c>
      <c r="J39" s="3" t="s">
        <v>24</v>
      </c>
      <c r="K39" s="3" t="s">
        <v>14</v>
      </c>
    </row>
    <row r="40" spans="1:11" x14ac:dyDescent="0.2">
      <c r="A40" s="2">
        <v>38</v>
      </c>
      <c r="B40" s="3" t="s">
        <v>4294</v>
      </c>
      <c r="C40" s="3" t="s">
        <v>4295</v>
      </c>
      <c r="D40" s="3" t="s">
        <v>4296</v>
      </c>
      <c r="E40" s="3" t="s">
        <v>12</v>
      </c>
      <c r="F40" s="2">
        <v>2</v>
      </c>
      <c r="G40" s="4">
        <v>30.79</v>
      </c>
      <c r="H40" s="4">
        <f t="shared" si="0"/>
        <v>18.181187099999999</v>
      </c>
      <c r="I40" s="4">
        <f t="shared" si="1"/>
        <v>36.362374199999998</v>
      </c>
      <c r="J40" s="3" t="s">
        <v>24</v>
      </c>
      <c r="K40" s="3" t="s">
        <v>14</v>
      </c>
    </row>
    <row r="41" spans="1:11" x14ac:dyDescent="0.2">
      <c r="A41" s="2">
        <v>39</v>
      </c>
      <c r="B41" s="3" t="s">
        <v>4297</v>
      </c>
      <c r="C41" s="3" t="s">
        <v>4298</v>
      </c>
      <c r="D41" s="3" t="s">
        <v>4299</v>
      </c>
      <c r="E41" s="3" t="s">
        <v>12</v>
      </c>
      <c r="F41" s="2">
        <v>2</v>
      </c>
      <c r="G41" s="4">
        <v>31.8</v>
      </c>
      <c r="H41" s="4">
        <f t="shared" si="0"/>
        <v>18.777582000000002</v>
      </c>
      <c r="I41" s="4">
        <f t="shared" si="1"/>
        <v>37.555164000000005</v>
      </c>
      <c r="J41" s="3" t="s">
        <v>24</v>
      </c>
      <c r="K41" s="3" t="s">
        <v>14</v>
      </c>
    </row>
    <row r="42" spans="1:11" x14ac:dyDescent="0.2">
      <c r="A42" s="2">
        <v>40</v>
      </c>
      <c r="B42" s="3" t="s">
        <v>4300</v>
      </c>
      <c r="C42" s="3" t="s">
        <v>4301</v>
      </c>
      <c r="D42" s="3" t="s">
        <v>4302</v>
      </c>
      <c r="E42" s="3" t="s">
        <v>12</v>
      </c>
      <c r="F42" s="2">
        <v>2</v>
      </c>
      <c r="G42" s="4">
        <v>31.8</v>
      </c>
      <c r="H42" s="4">
        <f t="shared" si="0"/>
        <v>18.777582000000002</v>
      </c>
      <c r="I42" s="4">
        <f t="shared" si="1"/>
        <v>37.555164000000005</v>
      </c>
      <c r="J42" s="3" t="s">
        <v>24</v>
      </c>
      <c r="K42" s="3" t="s">
        <v>14</v>
      </c>
    </row>
    <row r="43" spans="1:11" x14ac:dyDescent="0.2">
      <c r="A43" s="2">
        <v>41</v>
      </c>
      <c r="B43" s="3" t="s">
        <v>4303</v>
      </c>
      <c r="C43" s="3" t="s">
        <v>4304</v>
      </c>
      <c r="D43" s="3" t="s">
        <v>4305</v>
      </c>
      <c r="E43" s="3" t="s">
        <v>12</v>
      </c>
      <c r="F43" s="2">
        <v>1</v>
      </c>
      <c r="G43" s="4">
        <v>39.549999999999997</v>
      </c>
      <c r="H43" s="4">
        <f t="shared" si="0"/>
        <v>23.353879499999998</v>
      </c>
      <c r="I43" s="4">
        <f t="shared" si="1"/>
        <v>23.353879499999998</v>
      </c>
      <c r="J43" s="3" t="s">
        <v>24</v>
      </c>
      <c r="K43" s="3" t="s">
        <v>14</v>
      </c>
    </row>
    <row r="44" spans="1:11" x14ac:dyDescent="0.2">
      <c r="A44" s="2">
        <v>42</v>
      </c>
      <c r="B44" s="3" t="s">
        <v>4306</v>
      </c>
      <c r="C44" s="3" t="s">
        <v>4307</v>
      </c>
      <c r="D44" s="3" t="s">
        <v>4308</v>
      </c>
      <c r="E44" s="3" t="s">
        <v>12</v>
      </c>
      <c r="F44" s="2">
        <v>1</v>
      </c>
      <c r="G44" s="4">
        <v>37.83</v>
      </c>
      <c r="H44" s="4">
        <f t="shared" si="0"/>
        <v>22.3382367</v>
      </c>
      <c r="I44" s="4">
        <f t="shared" si="1"/>
        <v>22.3382367</v>
      </c>
      <c r="J44" s="3" t="s">
        <v>24</v>
      </c>
      <c r="K44" s="3" t="s">
        <v>14</v>
      </c>
    </row>
    <row r="45" spans="1:11" x14ac:dyDescent="0.2">
      <c r="A45" s="2">
        <v>43</v>
      </c>
      <c r="B45" s="3" t="s">
        <v>4309</v>
      </c>
      <c r="C45" s="3" t="s">
        <v>4310</v>
      </c>
      <c r="D45" s="3" t="s">
        <v>4311</v>
      </c>
      <c r="E45" s="3" t="s">
        <v>12</v>
      </c>
      <c r="F45" s="2">
        <v>4</v>
      </c>
      <c r="G45" s="4">
        <v>38.6</v>
      </c>
      <c r="H45" s="4">
        <f t="shared" si="0"/>
        <v>22.792914000000003</v>
      </c>
      <c r="I45" s="4">
        <f t="shared" si="1"/>
        <v>91.171656000000013</v>
      </c>
      <c r="J45" s="3" t="s">
        <v>24</v>
      </c>
      <c r="K45" s="3" t="s">
        <v>14</v>
      </c>
    </row>
    <row r="46" spans="1:11" x14ac:dyDescent="0.2">
      <c r="A46" s="2">
        <v>44</v>
      </c>
      <c r="B46" s="3" t="s">
        <v>4312</v>
      </c>
      <c r="C46" s="3" t="s">
        <v>4313</v>
      </c>
      <c r="D46" s="3" t="s">
        <v>4314</v>
      </c>
      <c r="E46" s="3" t="s">
        <v>12</v>
      </c>
      <c r="F46" s="2">
        <v>1</v>
      </c>
      <c r="G46" s="4">
        <v>45.4</v>
      </c>
      <c r="H46" s="4">
        <f t="shared" si="0"/>
        <v>26.808246</v>
      </c>
      <c r="I46" s="4">
        <f t="shared" si="1"/>
        <v>26.808246</v>
      </c>
      <c r="J46" s="3" t="s">
        <v>24</v>
      </c>
      <c r="K46" s="3" t="s">
        <v>14</v>
      </c>
    </row>
    <row r="47" spans="1:11" x14ac:dyDescent="0.2">
      <c r="A47" s="2">
        <v>45</v>
      </c>
      <c r="B47" s="3" t="s">
        <v>4315</v>
      </c>
      <c r="C47" s="3" t="s">
        <v>4316</v>
      </c>
      <c r="D47" s="3" t="s">
        <v>4317</v>
      </c>
      <c r="E47" s="3" t="s">
        <v>12</v>
      </c>
      <c r="F47" s="2">
        <v>3</v>
      </c>
      <c r="G47" s="4">
        <v>45.4</v>
      </c>
      <c r="H47" s="4">
        <f t="shared" si="0"/>
        <v>26.808246</v>
      </c>
      <c r="I47" s="4">
        <f t="shared" si="1"/>
        <v>80.424738000000005</v>
      </c>
      <c r="J47" s="3" t="s">
        <v>24</v>
      </c>
      <c r="K47" s="3" t="s">
        <v>14</v>
      </c>
    </row>
    <row r="48" spans="1:11" x14ac:dyDescent="0.2">
      <c r="A48" s="2">
        <v>46</v>
      </c>
      <c r="B48" s="3" t="s">
        <v>4318</v>
      </c>
      <c r="C48" s="3" t="s">
        <v>4319</v>
      </c>
      <c r="D48" s="3" t="s">
        <v>4320</v>
      </c>
      <c r="E48" s="3" t="s">
        <v>12</v>
      </c>
      <c r="F48" s="2">
        <v>2</v>
      </c>
      <c r="G48" s="4">
        <v>31.8</v>
      </c>
      <c r="H48" s="4">
        <f t="shared" si="0"/>
        <v>18.777582000000002</v>
      </c>
      <c r="I48" s="4">
        <f t="shared" si="1"/>
        <v>37.555164000000005</v>
      </c>
      <c r="J48" s="3" t="s">
        <v>24</v>
      </c>
      <c r="K48" s="3" t="s">
        <v>14</v>
      </c>
    </row>
    <row r="49" spans="1:11" x14ac:dyDescent="0.2">
      <c r="A49" s="2">
        <v>47</v>
      </c>
      <c r="B49" s="3" t="s">
        <v>2987</v>
      </c>
      <c r="C49" s="3" t="s">
        <v>2988</v>
      </c>
      <c r="D49" s="3" t="s">
        <v>2989</v>
      </c>
      <c r="E49" s="3" t="s">
        <v>12</v>
      </c>
      <c r="F49" s="2">
        <v>1</v>
      </c>
      <c r="G49" s="4">
        <v>45.4</v>
      </c>
      <c r="H49" s="4">
        <f t="shared" si="0"/>
        <v>26.808246</v>
      </c>
      <c r="I49" s="4">
        <f t="shared" si="1"/>
        <v>26.808246</v>
      </c>
      <c r="J49" s="3" t="s">
        <v>24</v>
      </c>
      <c r="K49" s="3" t="s">
        <v>14</v>
      </c>
    </row>
    <row r="50" spans="1:11" x14ac:dyDescent="0.2">
      <c r="A50" s="2">
        <v>48</v>
      </c>
      <c r="B50" s="3" t="s">
        <v>2981</v>
      </c>
      <c r="C50" s="3" t="s">
        <v>2982</v>
      </c>
      <c r="D50" s="3" t="s">
        <v>2983</v>
      </c>
      <c r="E50" s="3" t="s">
        <v>12</v>
      </c>
      <c r="F50" s="2">
        <v>1</v>
      </c>
      <c r="G50" s="4">
        <v>45.4</v>
      </c>
      <c r="H50" s="4">
        <f t="shared" si="0"/>
        <v>26.808246</v>
      </c>
      <c r="I50" s="4">
        <f t="shared" si="1"/>
        <v>26.808246</v>
      </c>
      <c r="J50" s="3" t="s">
        <v>24</v>
      </c>
      <c r="K50" s="3" t="s">
        <v>14</v>
      </c>
    </row>
    <row r="51" spans="1:11" x14ac:dyDescent="0.2">
      <c r="A51" s="2">
        <v>49</v>
      </c>
      <c r="B51" s="3" t="s">
        <v>2975</v>
      </c>
      <c r="C51" s="3" t="s">
        <v>2976</v>
      </c>
      <c r="D51" s="3" t="s">
        <v>2977</v>
      </c>
      <c r="E51" s="3" t="s">
        <v>12</v>
      </c>
      <c r="F51" s="2">
        <v>2</v>
      </c>
      <c r="G51" s="4">
        <v>45.4</v>
      </c>
      <c r="H51" s="4">
        <f t="shared" si="0"/>
        <v>26.808246</v>
      </c>
      <c r="I51" s="4">
        <f t="shared" si="1"/>
        <v>53.616492000000001</v>
      </c>
      <c r="J51" s="3" t="s">
        <v>24</v>
      </c>
      <c r="K51" s="3" t="s">
        <v>14</v>
      </c>
    </row>
    <row r="52" spans="1:11" x14ac:dyDescent="0.2">
      <c r="A52" s="2">
        <v>50</v>
      </c>
      <c r="B52" s="3" t="s">
        <v>4321</v>
      </c>
      <c r="C52" s="3" t="s">
        <v>4322</v>
      </c>
      <c r="D52" s="3" t="s">
        <v>4323</v>
      </c>
      <c r="E52" s="3" t="s">
        <v>12</v>
      </c>
      <c r="F52" s="2">
        <v>4</v>
      </c>
      <c r="G52" s="4">
        <v>38.6</v>
      </c>
      <c r="H52" s="4">
        <f t="shared" si="0"/>
        <v>22.792914000000003</v>
      </c>
      <c r="I52" s="4">
        <f t="shared" si="1"/>
        <v>91.171656000000013</v>
      </c>
      <c r="J52" s="3" t="s">
        <v>24</v>
      </c>
      <c r="K52" s="3" t="s">
        <v>14</v>
      </c>
    </row>
    <row r="53" spans="1:11" x14ac:dyDescent="0.2">
      <c r="A53" s="2">
        <v>51</v>
      </c>
      <c r="B53" s="3" t="s">
        <v>4324</v>
      </c>
      <c r="C53" s="3" t="s">
        <v>4325</v>
      </c>
      <c r="D53" s="3" t="s">
        <v>4326</v>
      </c>
      <c r="E53" s="3" t="s">
        <v>12</v>
      </c>
      <c r="F53" s="2">
        <v>5</v>
      </c>
      <c r="G53" s="4">
        <v>38.6</v>
      </c>
      <c r="H53" s="4">
        <f t="shared" si="0"/>
        <v>22.792914000000003</v>
      </c>
      <c r="I53" s="4">
        <f t="shared" si="1"/>
        <v>113.96457000000001</v>
      </c>
      <c r="J53" s="3" t="s">
        <v>24</v>
      </c>
      <c r="K53" s="3" t="s">
        <v>14</v>
      </c>
    </row>
    <row r="54" spans="1:11" x14ac:dyDescent="0.2">
      <c r="A54" s="2">
        <v>52</v>
      </c>
      <c r="B54" s="3" t="s">
        <v>4327</v>
      </c>
      <c r="C54" s="3" t="s">
        <v>4328</v>
      </c>
      <c r="D54" s="3" t="s">
        <v>4329</v>
      </c>
      <c r="E54" s="3" t="s">
        <v>12</v>
      </c>
      <c r="F54" s="2">
        <v>2</v>
      </c>
      <c r="G54" s="4">
        <v>38.6</v>
      </c>
      <c r="H54" s="4">
        <f t="shared" si="0"/>
        <v>22.792914000000003</v>
      </c>
      <c r="I54" s="4">
        <f t="shared" si="1"/>
        <v>45.585828000000006</v>
      </c>
      <c r="J54" s="3" t="s">
        <v>24</v>
      </c>
      <c r="K54" s="3" t="s">
        <v>14</v>
      </c>
    </row>
    <row r="55" spans="1:11" x14ac:dyDescent="0.2">
      <c r="A55" s="2">
        <v>53</v>
      </c>
      <c r="B55" s="3" t="s">
        <v>4330</v>
      </c>
      <c r="C55" s="3" t="s">
        <v>4331</v>
      </c>
      <c r="D55" s="3" t="s">
        <v>4332</v>
      </c>
      <c r="E55" s="3" t="s">
        <v>12</v>
      </c>
      <c r="F55" s="2">
        <v>5</v>
      </c>
      <c r="G55" s="4">
        <v>45.4</v>
      </c>
      <c r="H55" s="4">
        <f t="shared" si="0"/>
        <v>26.808246</v>
      </c>
      <c r="I55" s="4">
        <f t="shared" si="1"/>
        <v>134.04123000000001</v>
      </c>
      <c r="J55" s="3" t="s">
        <v>24</v>
      </c>
      <c r="K55" s="3" t="s">
        <v>14</v>
      </c>
    </row>
    <row r="56" spans="1:11" x14ac:dyDescent="0.2">
      <c r="A56" s="2">
        <v>54</v>
      </c>
      <c r="B56" s="3" t="s">
        <v>4333</v>
      </c>
      <c r="C56" s="3" t="s">
        <v>4334</v>
      </c>
      <c r="D56" s="3" t="s">
        <v>4335</v>
      </c>
      <c r="E56" s="3" t="s">
        <v>12</v>
      </c>
      <c r="F56" s="2">
        <v>3</v>
      </c>
      <c r="G56" s="4">
        <v>38.6</v>
      </c>
      <c r="H56" s="4">
        <f t="shared" si="0"/>
        <v>22.792914000000003</v>
      </c>
      <c r="I56" s="4">
        <f t="shared" si="1"/>
        <v>68.378742000000017</v>
      </c>
      <c r="J56" s="3" t="s">
        <v>24</v>
      </c>
      <c r="K56" s="3" t="s">
        <v>14</v>
      </c>
    </row>
    <row r="57" spans="1:11" x14ac:dyDescent="0.2">
      <c r="A57" s="2">
        <v>55</v>
      </c>
      <c r="B57" s="3" t="s">
        <v>4336</v>
      </c>
      <c r="C57" s="3" t="s">
        <v>4337</v>
      </c>
      <c r="D57" s="3" t="s">
        <v>4338</v>
      </c>
      <c r="E57" s="3" t="s">
        <v>12</v>
      </c>
      <c r="F57" s="2">
        <v>2</v>
      </c>
      <c r="G57" s="4">
        <v>38.6</v>
      </c>
      <c r="H57" s="4">
        <f t="shared" si="0"/>
        <v>22.792914000000003</v>
      </c>
      <c r="I57" s="4">
        <f t="shared" si="1"/>
        <v>45.585828000000006</v>
      </c>
      <c r="J57" s="3" t="s">
        <v>24</v>
      </c>
      <c r="K57" s="3" t="s">
        <v>14</v>
      </c>
    </row>
    <row r="58" spans="1:11" x14ac:dyDescent="0.2">
      <c r="A58" s="2">
        <v>56</v>
      </c>
      <c r="B58" s="3" t="s">
        <v>4339</v>
      </c>
      <c r="C58" s="3" t="s">
        <v>4340</v>
      </c>
      <c r="D58" s="3" t="s">
        <v>4341</v>
      </c>
      <c r="E58" s="3" t="s">
        <v>12</v>
      </c>
      <c r="F58" s="2">
        <v>1</v>
      </c>
      <c r="G58" s="4">
        <v>38.6</v>
      </c>
      <c r="H58" s="4">
        <f t="shared" si="0"/>
        <v>22.792914000000003</v>
      </c>
      <c r="I58" s="4">
        <f t="shared" si="1"/>
        <v>22.792914000000003</v>
      </c>
      <c r="J58" s="3" t="s">
        <v>24</v>
      </c>
      <c r="K58" s="3" t="s">
        <v>14</v>
      </c>
    </row>
    <row r="59" spans="1:11" x14ac:dyDescent="0.2">
      <c r="A59" s="2">
        <v>57</v>
      </c>
      <c r="B59" s="3" t="s">
        <v>4342</v>
      </c>
      <c r="C59" s="3" t="s">
        <v>4343</v>
      </c>
      <c r="D59" s="3" t="s">
        <v>4344</v>
      </c>
      <c r="E59" s="3" t="s">
        <v>12</v>
      </c>
      <c r="F59" s="2">
        <v>1</v>
      </c>
      <c r="G59" s="4">
        <v>38.6</v>
      </c>
      <c r="H59" s="4">
        <f t="shared" si="0"/>
        <v>22.792914000000003</v>
      </c>
      <c r="I59" s="4">
        <f t="shared" si="1"/>
        <v>22.792914000000003</v>
      </c>
      <c r="J59" s="3" t="s">
        <v>24</v>
      </c>
      <c r="K59" s="3" t="s">
        <v>14</v>
      </c>
    </row>
    <row r="60" spans="1:11" x14ac:dyDescent="0.2">
      <c r="A60" s="2">
        <v>58</v>
      </c>
      <c r="B60" s="3" t="s">
        <v>4345</v>
      </c>
      <c r="C60" s="3" t="s">
        <v>4346</v>
      </c>
      <c r="D60" s="3" t="s">
        <v>4347</v>
      </c>
      <c r="E60" s="3" t="s">
        <v>12</v>
      </c>
      <c r="F60" s="2">
        <v>1</v>
      </c>
      <c r="G60" s="4">
        <v>30.79</v>
      </c>
      <c r="H60" s="4">
        <f t="shared" si="0"/>
        <v>18.181187099999999</v>
      </c>
      <c r="I60" s="4">
        <f t="shared" si="1"/>
        <v>18.181187099999999</v>
      </c>
      <c r="J60" s="3" t="s">
        <v>24</v>
      </c>
      <c r="K60" s="3" t="s">
        <v>14</v>
      </c>
    </row>
    <row r="61" spans="1:11" x14ac:dyDescent="0.2">
      <c r="A61" s="2">
        <v>59</v>
      </c>
      <c r="B61" s="3" t="s">
        <v>4348</v>
      </c>
      <c r="C61" s="3" t="s">
        <v>4349</v>
      </c>
      <c r="D61" s="3" t="s">
        <v>4350</v>
      </c>
      <c r="E61" s="3" t="s">
        <v>12</v>
      </c>
      <c r="F61" s="2">
        <v>1</v>
      </c>
      <c r="G61" s="4">
        <v>0.13</v>
      </c>
      <c r="H61" s="4">
        <f t="shared" si="0"/>
        <v>7.6763700000000004E-2</v>
      </c>
      <c r="I61" s="4">
        <f t="shared" si="1"/>
        <v>7.6763700000000004E-2</v>
      </c>
      <c r="J61" s="3" t="s">
        <v>24</v>
      </c>
      <c r="K61" s="3" t="s">
        <v>14</v>
      </c>
    </row>
    <row r="62" spans="1:11" x14ac:dyDescent="0.2">
      <c r="A62" s="2">
        <v>60</v>
      </c>
      <c r="B62" s="3" t="s">
        <v>4351</v>
      </c>
      <c r="C62" s="3" t="s">
        <v>4352</v>
      </c>
      <c r="D62" s="3" t="s">
        <v>4353</v>
      </c>
      <c r="E62" s="3" t="s">
        <v>12</v>
      </c>
      <c r="F62" s="2">
        <v>1</v>
      </c>
      <c r="G62" s="4">
        <v>31.8</v>
      </c>
      <c r="H62" s="4">
        <f t="shared" si="0"/>
        <v>18.777582000000002</v>
      </c>
      <c r="I62" s="4">
        <f t="shared" si="1"/>
        <v>18.777582000000002</v>
      </c>
      <c r="J62" s="3" t="s">
        <v>24</v>
      </c>
      <c r="K62" s="3" t="s">
        <v>14</v>
      </c>
    </row>
    <row r="63" spans="1:11" x14ac:dyDescent="0.2">
      <c r="A63" s="2">
        <v>61</v>
      </c>
      <c r="B63" s="3" t="s">
        <v>4354</v>
      </c>
      <c r="C63" s="3" t="s">
        <v>4355</v>
      </c>
      <c r="D63" s="3" t="s">
        <v>4356</v>
      </c>
      <c r="E63" s="3" t="s">
        <v>12</v>
      </c>
      <c r="F63" s="2">
        <v>1</v>
      </c>
      <c r="G63" s="4">
        <v>38.6</v>
      </c>
      <c r="H63" s="4">
        <f t="shared" si="0"/>
        <v>22.792914000000003</v>
      </c>
      <c r="I63" s="4">
        <f t="shared" si="1"/>
        <v>22.792914000000003</v>
      </c>
      <c r="J63" s="3" t="s">
        <v>24</v>
      </c>
      <c r="K63" s="3" t="s">
        <v>14</v>
      </c>
    </row>
    <row r="64" spans="1:11" x14ac:dyDescent="0.2">
      <c r="A64" s="2">
        <v>62</v>
      </c>
      <c r="B64" s="3" t="s">
        <v>3059</v>
      </c>
      <c r="C64" s="3" t="s">
        <v>3060</v>
      </c>
      <c r="D64" s="3" t="s">
        <v>3061</v>
      </c>
      <c r="E64" s="3" t="s">
        <v>12</v>
      </c>
      <c r="F64" s="2">
        <v>1</v>
      </c>
      <c r="G64" s="4">
        <v>38.6</v>
      </c>
      <c r="H64" s="4">
        <f t="shared" si="0"/>
        <v>22.792914000000003</v>
      </c>
      <c r="I64" s="4">
        <f t="shared" si="1"/>
        <v>22.792914000000003</v>
      </c>
      <c r="J64" s="3" t="s">
        <v>24</v>
      </c>
      <c r="K64" s="3" t="s">
        <v>14</v>
      </c>
    </row>
    <row r="65" spans="1:11" x14ac:dyDescent="0.2">
      <c r="A65" s="2">
        <v>63</v>
      </c>
      <c r="B65" s="3" t="s">
        <v>4357</v>
      </c>
      <c r="C65" s="3" t="s">
        <v>4358</v>
      </c>
      <c r="D65" s="3" t="s">
        <v>4359</v>
      </c>
      <c r="E65" s="3" t="s">
        <v>12</v>
      </c>
      <c r="F65" s="2">
        <v>1</v>
      </c>
      <c r="G65" s="4">
        <v>45.4</v>
      </c>
      <c r="H65" s="4">
        <f t="shared" si="0"/>
        <v>26.808246</v>
      </c>
      <c r="I65" s="4">
        <f t="shared" si="1"/>
        <v>26.808246</v>
      </c>
      <c r="J65" s="3" t="s">
        <v>24</v>
      </c>
      <c r="K65" s="3" t="s">
        <v>14</v>
      </c>
    </row>
    <row r="66" spans="1:11" x14ac:dyDescent="0.2">
      <c r="A66" s="2">
        <v>64</v>
      </c>
      <c r="B66" s="3" t="s">
        <v>4360</v>
      </c>
      <c r="C66" s="3" t="s">
        <v>4361</v>
      </c>
      <c r="D66" s="3" t="s">
        <v>4362</v>
      </c>
      <c r="E66" s="3" t="s">
        <v>12</v>
      </c>
      <c r="F66" s="2">
        <v>1</v>
      </c>
      <c r="G66" s="4">
        <v>38.6</v>
      </c>
      <c r="H66" s="4">
        <f t="shared" si="0"/>
        <v>22.792914000000003</v>
      </c>
      <c r="I66" s="4">
        <f t="shared" si="1"/>
        <v>22.792914000000003</v>
      </c>
      <c r="J66" s="3" t="s">
        <v>24</v>
      </c>
      <c r="K66" s="3" t="s">
        <v>14</v>
      </c>
    </row>
    <row r="67" spans="1:11" x14ac:dyDescent="0.2">
      <c r="A67" s="2"/>
      <c r="B67" s="3" t="s">
        <v>213</v>
      </c>
      <c r="C67" s="2"/>
      <c r="D67" s="2"/>
      <c r="E67" s="2"/>
      <c r="F67" s="2">
        <f>SUM(F3:F66)</f>
        <v>155</v>
      </c>
      <c r="G67" s="4"/>
      <c r="H67" s="4"/>
      <c r="I67" s="4">
        <f>SUM(I3:I66)</f>
        <v>3286.1831382000005</v>
      </c>
      <c r="J67" s="2"/>
      <c r="K67" s="2"/>
    </row>
  </sheetData>
  <pageMargins left="0.7" right="0.7" top="0.75" bottom="0.75" header="0.3" footer="0.3"/>
  <pageSetup paperSize="9" orientation="landscape" horizontalDpi="0" verticalDpi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5CCEA-DD97-E44C-A829-96FA08459C78}">
  <dimension ref="A1:K66"/>
  <sheetViews>
    <sheetView workbookViewId="0">
      <selection activeCell="H3" sqref="H3:H65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32.33203125" style="1" bestFit="1" customWidth="1"/>
    <col min="4" max="4" width="14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6069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4363</v>
      </c>
      <c r="C3" s="3" t="s">
        <v>4364</v>
      </c>
      <c r="D3" s="3" t="s">
        <v>4365</v>
      </c>
      <c r="E3" s="3" t="s">
        <v>12</v>
      </c>
      <c r="F3" s="2">
        <v>1</v>
      </c>
      <c r="G3" s="4">
        <v>45.5</v>
      </c>
      <c r="H3" s="4">
        <f>G3*0.9*0.9*0.9*0.9*0.9</f>
        <v>26.867295000000009</v>
      </c>
      <c r="I3" s="4">
        <f>F3*H3</f>
        <v>26.867295000000009</v>
      </c>
      <c r="J3" s="3" t="s">
        <v>24</v>
      </c>
      <c r="K3" s="3" t="s">
        <v>743</v>
      </c>
    </row>
    <row r="4" spans="1:11" x14ac:dyDescent="0.2">
      <c r="A4" s="2">
        <v>2</v>
      </c>
      <c r="B4" s="3" t="s">
        <v>4366</v>
      </c>
      <c r="C4" s="3" t="s">
        <v>4367</v>
      </c>
      <c r="D4" s="3" t="s">
        <v>4368</v>
      </c>
      <c r="E4" s="3" t="s">
        <v>12</v>
      </c>
      <c r="F4" s="2">
        <v>1</v>
      </c>
      <c r="G4" s="4">
        <v>45.5</v>
      </c>
      <c r="H4" s="4">
        <f t="shared" ref="H4:H65" si="0">G4*0.9*0.9*0.9*0.9*0.9</f>
        <v>26.867295000000009</v>
      </c>
      <c r="I4" s="4">
        <f t="shared" ref="I4:I65" si="1">F4*H4</f>
        <v>26.867295000000009</v>
      </c>
      <c r="J4" s="3" t="s">
        <v>24</v>
      </c>
      <c r="K4" s="3" t="s">
        <v>743</v>
      </c>
    </row>
    <row r="5" spans="1:11" x14ac:dyDescent="0.2">
      <c r="A5" s="2">
        <v>3</v>
      </c>
      <c r="B5" s="3" t="s">
        <v>4369</v>
      </c>
      <c r="C5" s="3" t="s">
        <v>4370</v>
      </c>
      <c r="D5" s="3" t="s">
        <v>4371</v>
      </c>
      <c r="E5" s="3" t="s">
        <v>12</v>
      </c>
      <c r="F5" s="2">
        <v>1</v>
      </c>
      <c r="G5" s="4">
        <v>45.5</v>
      </c>
      <c r="H5" s="4">
        <f t="shared" si="0"/>
        <v>26.867295000000009</v>
      </c>
      <c r="I5" s="4">
        <f t="shared" si="1"/>
        <v>26.867295000000009</v>
      </c>
      <c r="J5" s="3" t="s">
        <v>24</v>
      </c>
      <c r="K5" s="3" t="s">
        <v>743</v>
      </c>
    </row>
    <row r="6" spans="1:11" x14ac:dyDescent="0.2">
      <c r="A6" s="2">
        <v>4</v>
      </c>
      <c r="B6" s="3" t="s">
        <v>4372</v>
      </c>
      <c r="C6" s="3" t="s">
        <v>4373</v>
      </c>
      <c r="D6" s="3" t="s">
        <v>4374</v>
      </c>
      <c r="E6" s="3" t="s">
        <v>12</v>
      </c>
      <c r="F6" s="2">
        <v>1</v>
      </c>
      <c r="G6" s="4">
        <v>31</v>
      </c>
      <c r="H6" s="4">
        <f t="shared" si="0"/>
        <v>18.305190000000007</v>
      </c>
      <c r="I6" s="4">
        <f t="shared" si="1"/>
        <v>18.305190000000007</v>
      </c>
      <c r="J6" s="3" t="s">
        <v>24</v>
      </c>
      <c r="K6" s="3" t="s">
        <v>410</v>
      </c>
    </row>
    <row r="7" spans="1:11" x14ac:dyDescent="0.2">
      <c r="A7" s="2">
        <v>5</v>
      </c>
      <c r="B7" s="3" t="s">
        <v>4375</v>
      </c>
      <c r="C7" s="3" t="s">
        <v>4376</v>
      </c>
      <c r="D7" s="3" t="s">
        <v>4377</v>
      </c>
      <c r="E7" s="3" t="s">
        <v>12</v>
      </c>
      <c r="F7" s="2">
        <v>2</v>
      </c>
      <c r="G7" s="4">
        <v>44</v>
      </c>
      <c r="H7" s="4">
        <f t="shared" si="0"/>
        <v>25.981560000000002</v>
      </c>
      <c r="I7" s="4">
        <f t="shared" si="1"/>
        <v>51.963120000000004</v>
      </c>
      <c r="J7" s="3" t="s">
        <v>24</v>
      </c>
      <c r="K7" s="3" t="s">
        <v>631</v>
      </c>
    </row>
    <row r="8" spans="1:11" x14ac:dyDescent="0.2">
      <c r="A8" s="2">
        <v>6</v>
      </c>
      <c r="B8" s="3" t="s">
        <v>4378</v>
      </c>
      <c r="C8" s="3" t="s">
        <v>4379</v>
      </c>
      <c r="D8" s="3" t="s">
        <v>4380</v>
      </c>
      <c r="E8" s="3" t="s">
        <v>12</v>
      </c>
      <c r="F8" s="2">
        <v>2</v>
      </c>
      <c r="G8" s="4">
        <v>44</v>
      </c>
      <c r="H8" s="4">
        <f t="shared" si="0"/>
        <v>25.981560000000002</v>
      </c>
      <c r="I8" s="4">
        <f t="shared" si="1"/>
        <v>51.963120000000004</v>
      </c>
      <c r="J8" s="3" t="s">
        <v>24</v>
      </c>
      <c r="K8" s="3" t="s">
        <v>631</v>
      </c>
    </row>
    <row r="9" spans="1:11" x14ac:dyDescent="0.2">
      <c r="A9" s="2">
        <v>7</v>
      </c>
      <c r="B9" s="3" t="s">
        <v>4381</v>
      </c>
      <c r="C9" s="3" t="s">
        <v>4382</v>
      </c>
      <c r="D9" s="3" t="s">
        <v>4383</v>
      </c>
      <c r="E9" s="3" t="s">
        <v>12</v>
      </c>
      <c r="F9" s="2">
        <v>1</v>
      </c>
      <c r="G9" s="4">
        <v>0.13</v>
      </c>
      <c r="H9" s="4">
        <f t="shared" si="0"/>
        <v>7.6763700000000004E-2</v>
      </c>
      <c r="I9" s="4">
        <f t="shared" si="1"/>
        <v>7.6763700000000004E-2</v>
      </c>
      <c r="J9" s="3" t="s">
        <v>24</v>
      </c>
      <c r="K9" s="3" t="s">
        <v>631</v>
      </c>
    </row>
    <row r="10" spans="1:11" x14ac:dyDescent="0.2">
      <c r="A10" s="2">
        <v>8</v>
      </c>
      <c r="B10" s="3" t="s">
        <v>4384</v>
      </c>
      <c r="C10" s="3" t="s">
        <v>4385</v>
      </c>
      <c r="D10" s="3" t="s">
        <v>4386</v>
      </c>
      <c r="E10" s="3" t="s">
        <v>12</v>
      </c>
      <c r="F10" s="2">
        <v>1</v>
      </c>
      <c r="G10" s="4">
        <v>44</v>
      </c>
      <c r="H10" s="4">
        <f t="shared" si="0"/>
        <v>25.981560000000002</v>
      </c>
      <c r="I10" s="4">
        <f t="shared" si="1"/>
        <v>25.981560000000002</v>
      </c>
      <c r="J10" s="3" t="s">
        <v>24</v>
      </c>
      <c r="K10" s="3" t="s">
        <v>631</v>
      </c>
    </row>
    <row r="11" spans="1:11" x14ac:dyDescent="0.2">
      <c r="A11" s="2">
        <v>9</v>
      </c>
      <c r="B11" s="3" t="s">
        <v>4387</v>
      </c>
      <c r="C11" s="3" t="s">
        <v>4388</v>
      </c>
      <c r="D11" s="3" t="s">
        <v>4389</v>
      </c>
      <c r="E11" s="3" t="s">
        <v>12</v>
      </c>
      <c r="F11" s="2">
        <v>1</v>
      </c>
      <c r="G11" s="4">
        <v>40</v>
      </c>
      <c r="H11" s="4">
        <f t="shared" si="0"/>
        <v>23.619600000000002</v>
      </c>
      <c r="I11" s="4">
        <f t="shared" si="1"/>
        <v>23.619600000000002</v>
      </c>
      <c r="J11" s="3" t="s">
        <v>24</v>
      </c>
      <c r="K11" s="3" t="s">
        <v>743</v>
      </c>
    </row>
    <row r="12" spans="1:11" x14ac:dyDescent="0.2">
      <c r="A12" s="2">
        <v>10</v>
      </c>
      <c r="B12" s="3" t="s">
        <v>4390</v>
      </c>
      <c r="C12" s="3" t="s">
        <v>4391</v>
      </c>
      <c r="D12" s="3" t="s">
        <v>4392</v>
      </c>
      <c r="E12" s="3" t="s">
        <v>12</v>
      </c>
      <c r="F12" s="2">
        <v>2</v>
      </c>
      <c r="G12" s="4">
        <v>40</v>
      </c>
      <c r="H12" s="4">
        <f t="shared" si="0"/>
        <v>23.619600000000002</v>
      </c>
      <c r="I12" s="4">
        <f t="shared" si="1"/>
        <v>47.239200000000004</v>
      </c>
      <c r="J12" s="3" t="s">
        <v>24</v>
      </c>
      <c r="K12" s="3" t="s">
        <v>743</v>
      </c>
    </row>
    <row r="13" spans="1:11" x14ac:dyDescent="0.2">
      <c r="A13" s="2">
        <v>11</v>
      </c>
      <c r="B13" s="3" t="s">
        <v>4393</v>
      </c>
      <c r="C13" s="3" t="s">
        <v>4394</v>
      </c>
      <c r="D13" s="3" t="s">
        <v>4395</v>
      </c>
      <c r="E13" s="3" t="s">
        <v>12</v>
      </c>
      <c r="F13" s="2">
        <v>4</v>
      </c>
      <c r="G13" s="4">
        <v>54.5</v>
      </c>
      <c r="H13" s="4">
        <f t="shared" si="0"/>
        <v>32.181705000000008</v>
      </c>
      <c r="I13" s="4">
        <f t="shared" si="1"/>
        <v>128.72682000000003</v>
      </c>
      <c r="J13" s="3" t="s">
        <v>24</v>
      </c>
      <c r="K13" s="3" t="s">
        <v>14</v>
      </c>
    </row>
    <row r="14" spans="1:11" x14ac:dyDescent="0.2">
      <c r="A14" s="2">
        <v>12</v>
      </c>
      <c r="B14" s="3" t="s">
        <v>4396</v>
      </c>
      <c r="C14" s="3" t="s">
        <v>4397</v>
      </c>
      <c r="D14" s="3" t="s">
        <v>4398</v>
      </c>
      <c r="E14" s="3" t="s">
        <v>12</v>
      </c>
      <c r="F14" s="2">
        <v>1</v>
      </c>
      <c r="G14" s="4">
        <v>54.5</v>
      </c>
      <c r="H14" s="4">
        <f t="shared" si="0"/>
        <v>32.181705000000008</v>
      </c>
      <c r="I14" s="4">
        <f t="shared" si="1"/>
        <v>32.181705000000008</v>
      </c>
      <c r="J14" s="3" t="s">
        <v>24</v>
      </c>
      <c r="K14" s="3" t="s">
        <v>14</v>
      </c>
    </row>
    <row r="15" spans="1:11" x14ac:dyDescent="0.2">
      <c r="A15" s="2">
        <v>13</v>
      </c>
      <c r="B15" s="3" t="s">
        <v>4399</v>
      </c>
      <c r="C15" s="3" t="s">
        <v>4400</v>
      </c>
      <c r="D15" s="3" t="s">
        <v>4401</v>
      </c>
      <c r="E15" s="3" t="s">
        <v>12</v>
      </c>
      <c r="F15" s="2">
        <v>3</v>
      </c>
      <c r="G15" s="4">
        <v>54.5</v>
      </c>
      <c r="H15" s="4">
        <f t="shared" si="0"/>
        <v>32.181705000000008</v>
      </c>
      <c r="I15" s="4">
        <f t="shared" si="1"/>
        <v>96.545115000000024</v>
      </c>
      <c r="J15" s="3" t="s">
        <v>24</v>
      </c>
      <c r="K15" s="3" t="s">
        <v>14</v>
      </c>
    </row>
    <row r="16" spans="1:11" x14ac:dyDescent="0.2">
      <c r="A16" s="2">
        <v>14</v>
      </c>
      <c r="B16" s="3" t="s">
        <v>4402</v>
      </c>
      <c r="C16" s="3" t="s">
        <v>4403</v>
      </c>
      <c r="D16" s="3" t="s">
        <v>4404</v>
      </c>
      <c r="E16" s="3" t="s">
        <v>12</v>
      </c>
      <c r="F16" s="2">
        <v>1</v>
      </c>
      <c r="G16" s="4">
        <v>0.13</v>
      </c>
      <c r="H16" s="4">
        <f t="shared" si="0"/>
        <v>7.6763700000000004E-2</v>
      </c>
      <c r="I16" s="4">
        <f t="shared" si="1"/>
        <v>7.6763700000000004E-2</v>
      </c>
      <c r="J16" s="3" t="s">
        <v>24</v>
      </c>
      <c r="K16" s="3" t="s">
        <v>743</v>
      </c>
    </row>
    <row r="17" spans="1:11" x14ac:dyDescent="0.2">
      <c r="A17" s="2">
        <v>15</v>
      </c>
      <c r="B17" s="3" t="s">
        <v>4405</v>
      </c>
      <c r="C17" s="3" t="s">
        <v>4406</v>
      </c>
      <c r="D17" s="3" t="s">
        <v>4407</v>
      </c>
      <c r="E17" s="3" t="s">
        <v>12</v>
      </c>
      <c r="F17" s="2">
        <v>1</v>
      </c>
      <c r="G17" s="4">
        <v>40</v>
      </c>
      <c r="H17" s="4">
        <f t="shared" si="0"/>
        <v>23.619600000000002</v>
      </c>
      <c r="I17" s="4">
        <f t="shared" si="1"/>
        <v>23.619600000000002</v>
      </c>
      <c r="J17" s="3" t="s">
        <v>24</v>
      </c>
      <c r="K17" s="3" t="s">
        <v>743</v>
      </c>
    </row>
    <row r="18" spans="1:11" x14ac:dyDescent="0.2">
      <c r="A18" s="2">
        <v>16</v>
      </c>
      <c r="B18" s="3" t="s">
        <v>4408</v>
      </c>
      <c r="C18" s="3" t="s">
        <v>4409</v>
      </c>
      <c r="D18" s="3" t="s">
        <v>4410</v>
      </c>
      <c r="E18" s="3" t="s">
        <v>12</v>
      </c>
      <c r="F18" s="2">
        <v>2</v>
      </c>
      <c r="G18" s="4">
        <v>43.5</v>
      </c>
      <c r="H18" s="4">
        <f t="shared" si="0"/>
        <v>25.686315</v>
      </c>
      <c r="I18" s="4">
        <f t="shared" si="1"/>
        <v>51.372630000000001</v>
      </c>
      <c r="J18" s="3" t="s">
        <v>24</v>
      </c>
      <c r="K18" s="3" t="s">
        <v>743</v>
      </c>
    </row>
    <row r="19" spans="1:11" x14ac:dyDescent="0.2">
      <c r="A19" s="2">
        <v>17</v>
      </c>
      <c r="B19" s="3" t="s">
        <v>4411</v>
      </c>
      <c r="C19" s="3" t="s">
        <v>4412</v>
      </c>
      <c r="D19" s="3" t="s">
        <v>4413</v>
      </c>
      <c r="E19" s="3" t="s">
        <v>12</v>
      </c>
      <c r="F19" s="2">
        <v>2</v>
      </c>
      <c r="G19" s="4">
        <v>43.5</v>
      </c>
      <c r="H19" s="4">
        <f t="shared" si="0"/>
        <v>25.686315</v>
      </c>
      <c r="I19" s="4">
        <f t="shared" si="1"/>
        <v>51.372630000000001</v>
      </c>
      <c r="J19" s="3" t="s">
        <v>24</v>
      </c>
      <c r="K19" s="3" t="s">
        <v>743</v>
      </c>
    </row>
    <row r="20" spans="1:11" x14ac:dyDescent="0.2">
      <c r="A20" s="2">
        <v>18</v>
      </c>
      <c r="B20" s="3" t="s">
        <v>4414</v>
      </c>
      <c r="C20" s="3" t="s">
        <v>4415</v>
      </c>
      <c r="D20" s="3" t="s">
        <v>4416</v>
      </c>
      <c r="E20" s="3" t="s">
        <v>12</v>
      </c>
      <c r="F20" s="2">
        <v>1</v>
      </c>
      <c r="G20" s="4">
        <v>43.5</v>
      </c>
      <c r="H20" s="4">
        <f t="shared" si="0"/>
        <v>25.686315</v>
      </c>
      <c r="I20" s="4">
        <f t="shared" si="1"/>
        <v>25.686315</v>
      </c>
      <c r="J20" s="3" t="s">
        <v>24</v>
      </c>
      <c r="K20" s="3" t="s">
        <v>743</v>
      </c>
    </row>
    <row r="21" spans="1:11" x14ac:dyDescent="0.2">
      <c r="A21" s="2">
        <v>19</v>
      </c>
      <c r="B21" s="3" t="s">
        <v>4417</v>
      </c>
      <c r="C21" s="3" t="s">
        <v>4418</v>
      </c>
      <c r="D21" s="3" t="s">
        <v>4419</v>
      </c>
      <c r="E21" s="3" t="s">
        <v>12</v>
      </c>
      <c r="F21" s="2">
        <v>2</v>
      </c>
      <c r="G21" s="4">
        <v>34</v>
      </c>
      <c r="H21" s="4">
        <f t="shared" si="0"/>
        <v>20.07666</v>
      </c>
      <c r="I21" s="4">
        <f t="shared" si="1"/>
        <v>40.153320000000001</v>
      </c>
      <c r="J21" s="3" t="s">
        <v>24</v>
      </c>
      <c r="K21" s="3" t="s">
        <v>410</v>
      </c>
    </row>
    <row r="22" spans="1:11" x14ac:dyDescent="0.2">
      <c r="A22" s="2">
        <v>20</v>
      </c>
      <c r="B22" s="3" t="s">
        <v>4420</v>
      </c>
      <c r="C22" s="3" t="s">
        <v>4421</v>
      </c>
      <c r="D22" s="3" t="s">
        <v>4422</v>
      </c>
      <c r="E22" s="3" t="s">
        <v>12</v>
      </c>
      <c r="F22" s="2">
        <v>1</v>
      </c>
      <c r="G22" s="4">
        <v>36.5</v>
      </c>
      <c r="H22" s="4">
        <f t="shared" si="0"/>
        <v>21.552885000000003</v>
      </c>
      <c r="I22" s="4">
        <f t="shared" si="1"/>
        <v>21.552885000000003</v>
      </c>
      <c r="J22" s="3" t="s">
        <v>24</v>
      </c>
      <c r="K22" s="3" t="s">
        <v>14</v>
      </c>
    </row>
    <row r="23" spans="1:11" x14ac:dyDescent="0.2">
      <c r="A23" s="2">
        <v>21</v>
      </c>
      <c r="B23" s="3" t="s">
        <v>4423</v>
      </c>
      <c r="C23" s="3" t="s">
        <v>4424</v>
      </c>
      <c r="D23" s="3" t="s">
        <v>4425</v>
      </c>
      <c r="E23" s="3" t="s">
        <v>12</v>
      </c>
      <c r="F23" s="2">
        <v>3</v>
      </c>
      <c r="G23" s="4">
        <v>38.5</v>
      </c>
      <c r="H23" s="4">
        <f t="shared" si="0"/>
        <v>22.733865000000002</v>
      </c>
      <c r="I23" s="4">
        <f t="shared" si="1"/>
        <v>68.201594999999998</v>
      </c>
      <c r="J23" s="3" t="s">
        <v>188</v>
      </c>
      <c r="K23" s="3" t="s">
        <v>14</v>
      </c>
    </row>
    <row r="24" spans="1:11" x14ac:dyDescent="0.2">
      <c r="A24" s="2">
        <v>22</v>
      </c>
      <c r="B24" s="3" t="s">
        <v>4426</v>
      </c>
      <c r="C24" s="3" t="s">
        <v>4427</v>
      </c>
      <c r="D24" s="3" t="s">
        <v>4428</v>
      </c>
      <c r="E24" s="3" t="s">
        <v>12</v>
      </c>
      <c r="F24" s="2">
        <v>2</v>
      </c>
      <c r="G24" s="4">
        <v>54.5</v>
      </c>
      <c r="H24" s="4">
        <f t="shared" si="0"/>
        <v>32.181705000000008</v>
      </c>
      <c r="I24" s="4">
        <f t="shared" si="1"/>
        <v>64.363410000000016</v>
      </c>
      <c r="J24" s="3" t="s">
        <v>24</v>
      </c>
      <c r="K24" s="3" t="s">
        <v>14</v>
      </c>
    </row>
    <row r="25" spans="1:11" x14ac:dyDescent="0.2">
      <c r="A25" s="2">
        <v>23</v>
      </c>
      <c r="B25" s="3" t="s">
        <v>4429</v>
      </c>
      <c r="C25" s="3" t="s">
        <v>4430</v>
      </c>
      <c r="D25" s="3" t="s">
        <v>4431</v>
      </c>
      <c r="E25" s="3" t="s">
        <v>12</v>
      </c>
      <c r="F25" s="2">
        <v>1</v>
      </c>
      <c r="G25" s="4">
        <v>54.5</v>
      </c>
      <c r="H25" s="4">
        <f t="shared" si="0"/>
        <v>32.181705000000008</v>
      </c>
      <c r="I25" s="4">
        <f t="shared" si="1"/>
        <v>32.181705000000008</v>
      </c>
      <c r="J25" s="3" t="s">
        <v>24</v>
      </c>
      <c r="K25" s="3" t="s">
        <v>14</v>
      </c>
    </row>
    <row r="26" spans="1:11" x14ac:dyDescent="0.2">
      <c r="A26" s="2">
        <v>24</v>
      </c>
      <c r="B26" s="3" t="s">
        <v>4432</v>
      </c>
      <c r="C26" s="3" t="s">
        <v>4433</v>
      </c>
      <c r="D26" s="3" t="s">
        <v>4434</v>
      </c>
      <c r="E26" s="3" t="s">
        <v>12</v>
      </c>
      <c r="F26" s="2">
        <v>1</v>
      </c>
      <c r="G26" s="4">
        <v>54.5</v>
      </c>
      <c r="H26" s="4">
        <f t="shared" si="0"/>
        <v>32.181705000000008</v>
      </c>
      <c r="I26" s="4">
        <f t="shared" si="1"/>
        <v>32.181705000000008</v>
      </c>
      <c r="J26" s="3" t="s">
        <v>24</v>
      </c>
      <c r="K26" s="3" t="s">
        <v>14</v>
      </c>
    </row>
    <row r="27" spans="1:11" x14ac:dyDescent="0.2">
      <c r="A27" s="2">
        <v>25</v>
      </c>
      <c r="B27" s="3" t="s">
        <v>4435</v>
      </c>
      <c r="C27" s="3" t="s">
        <v>4436</v>
      </c>
      <c r="D27" s="3" t="s">
        <v>4437</v>
      </c>
      <c r="E27" s="3" t="s">
        <v>12</v>
      </c>
      <c r="F27" s="2">
        <v>1</v>
      </c>
      <c r="G27" s="4">
        <v>54.5</v>
      </c>
      <c r="H27" s="4">
        <f t="shared" si="0"/>
        <v>32.181705000000008</v>
      </c>
      <c r="I27" s="4">
        <f t="shared" si="1"/>
        <v>32.181705000000008</v>
      </c>
      <c r="J27" s="3" t="s">
        <v>24</v>
      </c>
      <c r="K27" s="3" t="s">
        <v>14</v>
      </c>
    </row>
    <row r="28" spans="1:11" x14ac:dyDescent="0.2">
      <c r="A28" s="2">
        <v>26</v>
      </c>
      <c r="B28" s="3" t="s">
        <v>4438</v>
      </c>
      <c r="C28" s="3" t="s">
        <v>4439</v>
      </c>
      <c r="D28" s="3" t="s">
        <v>4440</v>
      </c>
      <c r="E28" s="3" t="s">
        <v>12</v>
      </c>
      <c r="F28" s="2">
        <v>3</v>
      </c>
      <c r="G28" s="4">
        <v>38.5</v>
      </c>
      <c r="H28" s="4">
        <f t="shared" si="0"/>
        <v>22.733865000000002</v>
      </c>
      <c r="I28" s="4">
        <f t="shared" si="1"/>
        <v>68.201594999999998</v>
      </c>
      <c r="J28" s="3" t="s">
        <v>188</v>
      </c>
      <c r="K28" s="3" t="s">
        <v>14</v>
      </c>
    </row>
    <row r="29" spans="1:11" x14ac:dyDescent="0.2">
      <c r="A29" s="2">
        <v>27</v>
      </c>
      <c r="B29" s="3" t="s">
        <v>4441</v>
      </c>
      <c r="C29" s="3" t="s">
        <v>4442</v>
      </c>
      <c r="D29" s="3" t="s">
        <v>4443</v>
      </c>
      <c r="E29" s="3" t="s">
        <v>12</v>
      </c>
      <c r="F29" s="2">
        <v>1</v>
      </c>
      <c r="G29" s="4">
        <v>36.5</v>
      </c>
      <c r="H29" s="4">
        <f t="shared" si="0"/>
        <v>21.552885000000003</v>
      </c>
      <c r="I29" s="4">
        <f t="shared" si="1"/>
        <v>21.552885000000003</v>
      </c>
      <c r="J29" s="3" t="s">
        <v>24</v>
      </c>
      <c r="K29" s="3" t="s">
        <v>14</v>
      </c>
    </row>
    <row r="30" spans="1:11" x14ac:dyDescent="0.2">
      <c r="A30" s="2">
        <v>28</v>
      </c>
      <c r="B30" s="3" t="s">
        <v>4444</v>
      </c>
      <c r="C30" s="3" t="s">
        <v>4445</v>
      </c>
      <c r="D30" s="3" t="s">
        <v>4446</v>
      </c>
      <c r="E30" s="3" t="s">
        <v>12</v>
      </c>
      <c r="F30" s="2">
        <v>1</v>
      </c>
      <c r="G30" s="4">
        <v>36.5</v>
      </c>
      <c r="H30" s="4">
        <f t="shared" si="0"/>
        <v>21.552885000000003</v>
      </c>
      <c r="I30" s="4">
        <f t="shared" si="1"/>
        <v>21.552885000000003</v>
      </c>
      <c r="J30" s="3" t="s">
        <v>24</v>
      </c>
      <c r="K30" s="3" t="s">
        <v>14</v>
      </c>
    </row>
    <row r="31" spans="1:11" x14ac:dyDescent="0.2">
      <c r="A31" s="2">
        <v>29</v>
      </c>
      <c r="B31" s="3" t="s">
        <v>4447</v>
      </c>
      <c r="C31" s="3" t="s">
        <v>4448</v>
      </c>
      <c r="D31" s="3" t="s">
        <v>4449</v>
      </c>
      <c r="E31" s="3" t="s">
        <v>12</v>
      </c>
      <c r="F31" s="2">
        <v>1</v>
      </c>
      <c r="G31" s="4">
        <v>44</v>
      </c>
      <c r="H31" s="4">
        <f t="shared" si="0"/>
        <v>25.981560000000002</v>
      </c>
      <c r="I31" s="4">
        <f t="shared" si="1"/>
        <v>25.981560000000002</v>
      </c>
      <c r="J31" s="3" t="s">
        <v>24</v>
      </c>
      <c r="K31" s="3" t="s">
        <v>631</v>
      </c>
    </row>
    <row r="32" spans="1:11" x14ac:dyDescent="0.2">
      <c r="A32" s="2">
        <v>30</v>
      </c>
      <c r="B32" s="3" t="s">
        <v>4450</v>
      </c>
      <c r="C32" s="3" t="s">
        <v>4451</v>
      </c>
      <c r="D32" s="3" t="s">
        <v>4452</v>
      </c>
      <c r="E32" s="3" t="s">
        <v>12</v>
      </c>
      <c r="F32" s="2">
        <v>1</v>
      </c>
      <c r="G32" s="4">
        <v>40</v>
      </c>
      <c r="H32" s="4">
        <f t="shared" si="0"/>
        <v>23.619600000000002</v>
      </c>
      <c r="I32" s="4">
        <f t="shared" si="1"/>
        <v>23.619600000000002</v>
      </c>
      <c r="J32" s="3" t="s">
        <v>24</v>
      </c>
      <c r="K32" s="3" t="s">
        <v>743</v>
      </c>
    </row>
    <row r="33" spans="1:11" x14ac:dyDescent="0.2">
      <c r="A33" s="2">
        <v>31</v>
      </c>
      <c r="B33" s="3" t="s">
        <v>4453</v>
      </c>
      <c r="C33" s="3" t="s">
        <v>4454</v>
      </c>
      <c r="D33" s="3" t="s">
        <v>4455</v>
      </c>
      <c r="E33" s="3" t="s">
        <v>12</v>
      </c>
      <c r="F33" s="2">
        <v>1</v>
      </c>
      <c r="G33" s="4">
        <v>43.5</v>
      </c>
      <c r="H33" s="4">
        <f t="shared" si="0"/>
        <v>25.686315</v>
      </c>
      <c r="I33" s="4">
        <f t="shared" si="1"/>
        <v>25.686315</v>
      </c>
      <c r="J33" s="3" t="s">
        <v>24</v>
      </c>
      <c r="K33" s="3" t="s">
        <v>743</v>
      </c>
    </row>
    <row r="34" spans="1:11" x14ac:dyDescent="0.2">
      <c r="A34" s="2">
        <v>32</v>
      </c>
      <c r="B34" s="3" t="s">
        <v>4456</v>
      </c>
      <c r="C34" s="3" t="s">
        <v>4457</v>
      </c>
      <c r="D34" s="3" t="s">
        <v>4458</v>
      </c>
      <c r="E34" s="3" t="s">
        <v>12</v>
      </c>
      <c r="F34" s="2">
        <v>2</v>
      </c>
      <c r="G34" s="4">
        <v>43.5</v>
      </c>
      <c r="H34" s="4">
        <f t="shared" si="0"/>
        <v>25.686315</v>
      </c>
      <c r="I34" s="4">
        <f t="shared" si="1"/>
        <v>51.372630000000001</v>
      </c>
      <c r="J34" s="3" t="s">
        <v>24</v>
      </c>
      <c r="K34" s="3" t="s">
        <v>743</v>
      </c>
    </row>
    <row r="35" spans="1:11" x14ac:dyDescent="0.2">
      <c r="A35" s="2">
        <v>33</v>
      </c>
      <c r="B35" s="3" t="s">
        <v>4459</v>
      </c>
      <c r="C35" s="3" t="s">
        <v>4460</v>
      </c>
      <c r="D35" s="3" t="s">
        <v>4461</v>
      </c>
      <c r="E35" s="3" t="s">
        <v>12</v>
      </c>
      <c r="F35" s="2">
        <v>1</v>
      </c>
      <c r="G35" s="4">
        <v>40</v>
      </c>
      <c r="H35" s="4">
        <f t="shared" si="0"/>
        <v>23.619600000000002</v>
      </c>
      <c r="I35" s="4">
        <f t="shared" si="1"/>
        <v>23.619600000000002</v>
      </c>
      <c r="J35" s="3" t="s">
        <v>24</v>
      </c>
      <c r="K35" s="3" t="s">
        <v>743</v>
      </c>
    </row>
    <row r="36" spans="1:11" x14ac:dyDescent="0.2">
      <c r="A36" s="2">
        <v>34</v>
      </c>
      <c r="B36" s="3" t="s">
        <v>4462</v>
      </c>
      <c r="C36" s="3" t="s">
        <v>4463</v>
      </c>
      <c r="D36" s="3" t="s">
        <v>4464</v>
      </c>
      <c r="E36" s="3" t="s">
        <v>12</v>
      </c>
      <c r="F36" s="2">
        <v>2</v>
      </c>
      <c r="G36" s="4">
        <v>43</v>
      </c>
      <c r="H36" s="4">
        <f t="shared" si="0"/>
        <v>25.391070000000006</v>
      </c>
      <c r="I36" s="4">
        <f t="shared" si="1"/>
        <v>50.782140000000012</v>
      </c>
      <c r="J36" s="3" t="s">
        <v>188</v>
      </c>
      <c r="K36" s="3" t="s">
        <v>631</v>
      </c>
    </row>
    <row r="37" spans="1:11" x14ac:dyDescent="0.2">
      <c r="A37" s="2">
        <v>35</v>
      </c>
      <c r="B37" s="3" t="s">
        <v>4465</v>
      </c>
      <c r="C37" s="3" t="s">
        <v>4466</v>
      </c>
      <c r="D37" s="3" t="s">
        <v>4467</v>
      </c>
      <c r="E37" s="3" t="s">
        <v>12</v>
      </c>
      <c r="F37" s="2">
        <v>1</v>
      </c>
      <c r="G37" s="4">
        <v>43</v>
      </c>
      <c r="H37" s="4">
        <f t="shared" si="0"/>
        <v>25.391070000000006</v>
      </c>
      <c r="I37" s="4">
        <f t="shared" si="1"/>
        <v>25.391070000000006</v>
      </c>
      <c r="J37" s="3" t="s">
        <v>188</v>
      </c>
      <c r="K37" s="3" t="s">
        <v>631</v>
      </c>
    </row>
    <row r="38" spans="1:11" x14ac:dyDescent="0.2">
      <c r="A38" s="2">
        <v>36</v>
      </c>
      <c r="B38" s="3" t="s">
        <v>4468</v>
      </c>
      <c r="C38" s="3" t="s">
        <v>4469</v>
      </c>
      <c r="D38" s="3" t="s">
        <v>4470</v>
      </c>
      <c r="E38" s="3" t="s">
        <v>12</v>
      </c>
      <c r="F38" s="2">
        <v>2</v>
      </c>
      <c r="G38" s="4">
        <v>43</v>
      </c>
      <c r="H38" s="4">
        <f t="shared" si="0"/>
        <v>25.391070000000006</v>
      </c>
      <c r="I38" s="4">
        <f t="shared" si="1"/>
        <v>50.782140000000012</v>
      </c>
      <c r="J38" s="3" t="s">
        <v>188</v>
      </c>
      <c r="K38" s="3" t="s">
        <v>631</v>
      </c>
    </row>
    <row r="39" spans="1:11" x14ac:dyDescent="0.2">
      <c r="A39" s="2">
        <v>37</v>
      </c>
      <c r="B39" s="3" t="s">
        <v>4471</v>
      </c>
      <c r="C39" s="3" t="s">
        <v>4472</v>
      </c>
      <c r="D39" s="3" t="s">
        <v>4473</v>
      </c>
      <c r="E39" s="3" t="s">
        <v>12</v>
      </c>
      <c r="F39" s="2">
        <v>1</v>
      </c>
      <c r="G39" s="4">
        <v>43</v>
      </c>
      <c r="H39" s="4">
        <f t="shared" si="0"/>
        <v>25.391070000000006</v>
      </c>
      <c r="I39" s="4">
        <f t="shared" si="1"/>
        <v>25.391070000000006</v>
      </c>
      <c r="J39" s="3" t="s">
        <v>188</v>
      </c>
      <c r="K39" s="3" t="s">
        <v>631</v>
      </c>
    </row>
    <row r="40" spans="1:11" x14ac:dyDescent="0.2">
      <c r="A40" s="2">
        <v>38</v>
      </c>
      <c r="B40" s="3" t="s">
        <v>4474</v>
      </c>
      <c r="C40" s="3" t="s">
        <v>4475</v>
      </c>
      <c r="D40" s="3" t="s">
        <v>4476</v>
      </c>
      <c r="E40" s="3" t="s">
        <v>12</v>
      </c>
      <c r="F40" s="2">
        <v>1</v>
      </c>
      <c r="G40" s="4">
        <v>52.5</v>
      </c>
      <c r="H40" s="4">
        <f t="shared" si="0"/>
        <v>31.000725000000003</v>
      </c>
      <c r="I40" s="4">
        <f t="shared" si="1"/>
        <v>31.000725000000003</v>
      </c>
      <c r="J40" s="3" t="s">
        <v>24</v>
      </c>
      <c r="K40" s="3" t="s">
        <v>14</v>
      </c>
    </row>
    <row r="41" spans="1:11" x14ac:dyDescent="0.2">
      <c r="A41" s="2">
        <v>39</v>
      </c>
      <c r="B41" s="3" t="s">
        <v>4477</v>
      </c>
      <c r="C41" s="3" t="s">
        <v>4478</v>
      </c>
      <c r="D41" s="3" t="s">
        <v>4479</v>
      </c>
      <c r="E41" s="3" t="s">
        <v>12</v>
      </c>
      <c r="F41" s="2">
        <v>3</v>
      </c>
      <c r="G41" s="4">
        <v>52.5</v>
      </c>
      <c r="H41" s="4">
        <f t="shared" si="0"/>
        <v>31.000725000000003</v>
      </c>
      <c r="I41" s="4">
        <f t="shared" si="1"/>
        <v>93.002175000000008</v>
      </c>
      <c r="J41" s="3" t="s">
        <v>24</v>
      </c>
      <c r="K41" s="3" t="s">
        <v>14</v>
      </c>
    </row>
    <row r="42" spans="1:11" x14ac:dyDescent="0.2">
      <c r="A42" s="2">
        <v>40</v>
      </c>
      <c r="B42" s="3" t="s">
        <v>4480</v>
      </c>
      <c r="C42" s="3" t="s">
        <v>4481</v>
      </c>
      <c r="D42" s="3" t="s">
        <v>4482</v>
      </c>
      <c r="E42" s="3" t="s">
        <v>12</v>
      </c>
      <c r="F42" s="2">
        <v>2</v>
      </c>
      <c r="G42" s="4">
        <v>31.5</v>
      </c>
      <c r="H42" s="4">
        <f t="shared" si="0"/>
        <v>18.600435000000001</v>
      </c>
      <c r="I42" s="4">
        <f t="shared" si="1"/>
        <v>37.200870000000002</v>
      </c>
      <c r="J42" s="3" t="s">
        <v>24</v>
      </c>
      <c r="K42" s="3" t="s">
        <v>2735</v>
      </c>
    </row>
    <row r="43" spans="1:11" x14ac:dyDescent="0.2">
      <c r="A43" s="2">
        <v>41</v>
      </c>
      <c r="B43" s="3" t="s">
        <v>4483</v>
      </c>
      <c r="C43" s="3" t="s">
        <v>4484</v>
      </c>
      <c r="D43" s="3" t="s">
        <v>4485</v>
      </c>
      <c r="E43" s="3" t="s">
        <v>12</v>
      </c>
      <c r="F43" s="2">
        <v>1</v>
      </c>
      <c r="G43" s="4">
        <v>31.5</v>
      </c>
      <c r="H43" s="4">
        <f t="shared" si="0"/>
        <v>18.600435000000001</v>
      </c>
      <c r="I43" s="4">
        <f t="shared" si="1"/>
        <v>18.600435000000001</v>
      </c>
      <c r="J43" s="3" t="s">
        <v>24</v>
      </c>
      <c r="K43" s="3" t="s">
        <v>2735</v>
      </c>
    </row>
    <row r="44" spans="1:11" x14ac:dyDescent="0.2">
      <c r="A44" s="2">
        <v>42</v>
      </c>
      <c r="B44" s="3" t="s">
        <v>4486</v>
      </c>
      <c r="C44" s="3" t="s">
        <v>4487</v>
      </c>
      <c r="D44" s="3" t="s">
        <v>4488</v>
      </c>
      <c r="E44" s="3" t="s">
        <v>12</v>
      </c>
      <c r="F44" s="2">
        <v>1</v>
      </c>
      <c r="G44" s="4">
        <v>31.5</v>
      </c>
      <c r="H44" s="4">
        <f t="shared" si="0"/>
        <v>18.600435000000001</v>
      </c>
      <c r="I44" s="4">
        <f t="shared" si="1"/>
        <v>18.600435000000001</v>
      </c>
      <c r="J44" s="3" t="s">
        <v>24</v>
      </c>
      <c r="K44" s="3" t="s">
        <v>2735</v>
      </c>
    </row>
    <row r="45" spans="1:11" x14ac:dyDescent="0.2">
      <c r="A45" s="2">
        <v>43</v>
      </c>
      <c r="B45" s="3" t="s">
        <v>4489</v>
      </c>
      <c r="C45" s="3" t="s">
        <v>4490</v>
      </c>
      <c r="D45" s="3" t="s">
        <v>4491</v>
      </c>
      <c r="E45" s="3" t="s">
        <v>12</v>
      </c>
      <c r="F45" s="2">
        <v>1</v>
      </c>
      <c r="G45" s="4">
        <v>31.5</v>
      </c>
      <c r="H45" s="4">
        <f t="shared" si="0"/>
        <v>18.600435000000001</v>
      </c>
      <c r="I45" s="4">
        <f t="shared" si="1"/>
        <v>18.600435000000001</v>
      </c>
      <c r="J45" s="3" t="s">
        <v>24</v>
      </c>
      <c r="K45" s="3" t="s">
        <v>2735</v>
      </c>
    </row>
    <row r="46" spans="1:11" x14ac:dyDescent="0.2">
      <c r="A46" s="2">
        <v>44</v>
      </c>
      <c r="B46" s="3" t="s">
        <v>4492</v>
      </c>
      <c r="C46" s="3" t="s">
        <v>4493</v>
      </c>
      <c r="D46" s="3" t="s">
        <v>4494</v>
      </c>
      <c r="E46" s="3" t="s">
        <v>12</v>
      </c>
      <c r="F46" s="2">
        <v>1</v>
      </c>
      <c r="G46" s="4">
        <v>38.5</v>
      </c>
      <c r="H46" s="4">
        <f t="shared" si="0"/>
        <v>22.733865000000002</v>
      </c>
      <c r="I46" s="4">
        <f t="shared" si="1"/>
        <v>22.733865000000002</v>
      </c>
      <c r="J46" s="3" t="s">
        <v>188</v>
      </c>
      <c r="K46" s="3" t="s">
        <v>14</v>
      </c>
    </row>
    <row r="47" spans="1:11" x14ac:dyDescent="0.2">
      <c r="A47" s="2">
        <v>45</v>
      </c>
      <c r="B47" s="3" t="s">
        <v>4495</v>
      </c>
      <c r="C47" s="3" t="s">
        <v>4496</v>
      </c>
      <c r="D47" s="3" t="s">
        <v>4497</v>
      </c>
      <c r="E47" s="3" t="s">
        <v>12</v>
      </c>
      <c r="F47" s="2">
        <v>1</v>
      </c>
      <c r="G47" s="4">
        <v>31.5</v>
      </c>
      <c r="H47" s="4">
        <f t="shared" si="0"/>
        <v>18.600435000000001</v>
      </c>
      <c r="I47" s="4">
        <f t="shared" si="1"/>
        <v>18.600435000000001</v>
      </c>
      <c r="J47" s="3" t="s">
        <v>24</v>
      </c>
      <c r="K47" s="3" t="s">
        <v>2735</v>
      </c>
    </row>
    <row r="48" spans="1:11" x14ac:dyDescent="0.2">
      <c r="A48" s="2">
        <v>47</v>
      </c>
      <c r="B48" s="3" t="s">
        <v>4498</v>
      </c>
      <c r="C48" s="3" t="s">
        <v>4499</v>
      </c>
      <c r="D48" s="3" t="s">
        <v>4500</v>
      </c>
      <c r="E48" s="3" t="s">
        <v>12</v>
      </c>
      <c r="F48" s="2">
        <v>1</v>
      </c>
      <c r="G48" s="4">
        <v>44</v>
      </c>
      <c r="H48" s="4">
        <f t="shared" si="0"/>
        <v>25.981560000000002</v>
      </c>
      <c r="I48" s="4">
        <f t="shared" si="1"/>
        <v>25.981560000000002</v>
      </c>
      <c r="J48" s="3" t="s">
        <v>24</v>
      </c>
      <c r="K48" s="3" t="s">
        <v>631</v>
      </c>
    </row>
    <row r="49" spans="1:11" x14ac:dyDescent="0.2">
      <c r="A49" s="2">
        <v>48</v>
      </c>
      <c r="B49" s="3" t="s">
        <v>4501</v>
      </c>
      <c r="C49" s="3" t="s">
        <v>4502</v>
      </c>
      <c r="D49" s="3" t="s">
        <v>4503</v>
      </c>
      <c r="E49" s="3" t="s">
        <v>12</v>
      </c>
      <c r="F49" s="2">
        <v>1</v>
      </c>
      <c r="G49" s="4">
        <v>30.5</v>
      </c>
      <c r="H49" s="4">
        <f t="shared" si="0"/>
        <v>18.009945000000002</v>
      </c>
      <c r="I49" s="4">
        <f t="shared" si="1"/>
        <v>18.009945000000002</v>
      </c>
      <c r="J49" s="3" t="s">
        <v>24</v>
      </c>
      <c r="K49" s="3" t="s">
        <v>410</v>
      </c>
    </row>
    <row r="50" spans="1:11" x14ac:dyDescent="0.2">
      <c r="A50" s="2">
        <v>49</v>
      </c>
      <c r="B50" s="3" t="s">
        <v>4504</v>
      </c>
      <c r="C50" s="3" t="s">
        <v>4505</v>
      </c>
      <c r="D50" s="3" t="s">
        <v>4506</v>
      </c>
      <c r="E50" s="3" t="s">
        <v>12</v>
      </c>
      <c r="F50" s="2">
        <v>1</v>
      </c>
      <c r="G50" s="4">
        <v>30.5</v>
      </c>
      <c r="H50" s="4">
        <f t="shared" si="0"/>
        <v>18.009945000000002</v>
      </c>
      <c r="I50" s="4">
        <f t="shared" si="1"/>
        <v>18.009945000000002</v>
      </c>
      <c r="J50" s="3" t="s">
        <v>24</v>
      </c>
      <c r="K50" s="3" t="s">
        <v>410</v>
      </c>
    </row>
    <row r="51" spans="1:11" x14ac:dyDescent="0.2">
      <c r="A51" s="2">
        <v>50</v>
      </c>
      <c r="B51" s="3" t="s">
        <v>4507</v>
      </c>
      <c r="C51" s="3" t="s">
        <v>4508</v>
      </c>
      <c r="D51" s="3" t="s">
        <v>4509</v>
      </c>
      <c r="E51" s="3" t="s">
        <v>12</v>
      </c>
      <c r="F51" s="2">
        <v>1</v>
      </c>
      <c r="G51" s="4">
        <v>31</v>
      </c>
      <c r="H51" s="4">
        <f t="shared" si="0"/>
        <v>18.305190000000007</v>
      </c>
      <c r="I51" s="4">
        <f t="shared" si="1"/>
        <v>18.305190000000007</v>
      </c>
      <c r="J51" s="3" t="s">
        <v>24</v>
      </c>
      <c r="K51" s="3" t="s">
        <v>410</v>
      </c>
    </row>
    <row r="52" spans="1:11" x14ac:dyDescent="0.2">
      <c r="A52" s="2">
        <v>51</v>
      </c>
      <c r="B52" s="3" t="s">
        <v>4510</v>
      </c>
      <c r="C52" s="3" t="s">
        <v>4511</v>
      </c>
      <c r="D52" s="3" t="s">
        <v>4512</v>
      </c>
      <c r="E52" s="3" t="s">
        <v>12</v>
      </c>
      <c r="F52" s="2">
        <v>1</v>
      </c>
      <c r="G52" s="4">
        <v>44</v>
      </c>
      <c r="H52" s="4">
        <f t="shared" si="0"/>
        <v>25.981560000000002</v>
      </c>
      <c r="I52" s="4">
        <f t="shared" si="1"/>
        <v>25.981560000000002</v>
      </c>
      <c r="J52" s="3" t="s">
        <v>24</v>
      </c>
      <c r="K52" s="3" t="s">
        <v>631</v>
      </c>
    </row>
    <row r="53" spans="1:11" x14ac:dyDescent="0.2">
      <c r="A53" s="2">
        <v>52</v>
      </c>
      <c r="B53" s="3" t="s">
        <v>4513</v>
      </c>
      <c r="C53" s="3" t="s">
        <v>4514</v>
      </c>
      <c r="D53" s="3" t="s">
        <v>4515</v>
      </c>
      <c r="E53" s="3" t="s">
        <v>12</v>
      </c>
      <c r="F53" s="2">
        <v>1</v>
      </c>
      <c r="G53" s="4">
        <v>44</v>
      </c>
      <c r="H53" s="4">
        <f t="shared" si="0"/>
        <v>25.981560000000002</v>
      </c>
      <c r="I53" s="4">
        <f t="shared" si="1"/>
        <v>25.981560000000002</v>
      </c>
      <c r="J53" s="3" t="s">
        <v>24</v>
      </c>
      <c r="K53" s="3" t="s">
        <v>631</v>
      </c>
    </row>
    <row r="54" spans="1:11" x14ac:dyDescent="0.2">
      <c r="A54" s="2">
        <v>53</v>
      </c>
      <c r="B54" s="3" t="s">
        <v>4516</v>
      </c>
      <c r="C54" s="3" t="s">
        <v>4517</v>
      </c>
      <c r="D54" s="3" t="s">
        <v>4518</v>
      </c>
      <c r="E54" s="3" t="s">
        <v>12</v>
      </c>
      <c r="F54" s="2">
        <v>3</v>
      </c>
      <c r="G54" s="4">
        <v>44</v>
      </c>
      <c r="H54" s="4">
        <f t="shared" si="0"/>
        <v>25.981560000000002</v>
      </c>
      <c r="I54" s="4">
        <f t="shared" si="1"/>
        <v>77.944680000000005</v>
      </c>
      <c r="J54" s="3" t="s">
        <v>24</v>
      </c>
      <c r="K54" s="3" t="s">
        <v>631</v>
      </c>
    </row>
    <row r="55" spans="1:11" x14ac:dyDescent="0.2">
      <c r="A55" s="2">
        <v>54</v>
      </c>
      <c r="B55" s="3" t="s">
        <v>4519</v>
      </c>
      <c r="C55" s="3" t="s">
        <v>4520</v>
      </c>
      <c r="D55" s="3" t="s">
        <v>4521</v>
      </c>
      <c r="E55" s="3" t="s">
        <v>12</v>
      </c>
      <c r="F55" s="2">
        <v>2</v>
      </c>
      <c r="G55" s="4">
        <v>45.5</v>
      </c>
      <c r="H55" s="4">
        <f t="shared" si="0"/>
        <v>26.867295000000009</v>
      </c>
      <c r="I55" s="4">
        <f t="shared" si="1"/>
        <v>53.734590000000019</v>
      </c>
      <c r="J55" s="3" t="s">
        <v>24</v>
      </c>
      <c r="K55" s="3" t="s">
        <v>743</v>
      </c>
    </row>
    <row r="56" spans="1:11" x14ac:dyDescent="0.2">
      <c r="A56" s="2">
        <v>55</v>
      </c>
      <c r="B56" s="3" t="s">
        <v>4522</v>
      </c>
      <c r="C56" s="3" t="s">
        <v>4523</v>
      </c>
      <c r="D56" s="3" t="s">
        <v>4524</v>
      </c>
      <c r="E56" s="3" t="s">
        <v>12</v>
      </c>
      <c r="F56" s="2">
        <v>1</v>
      </c>
      <c r="G56" s="4">
        <v>0.13</v>
      </c>
      <c r="H56" s="4">
        <f t="shared" si="0"/>
        <v>7.6763700000000004E-2</v>
      </c>
      <c r="I56" s="4">
        <f t="shared" si="1"/>
        <v>7.6763700000000004E-2</v>
      </c>
      <c r="J56" s="3" t="s">
        <v>24</v>
      </c>
      <c r="K56" s="3" t="s">
        <v>743</v>
      </c>
    </row>
    <row r="57" spans="1:11" x14ac:dyDescent="0.2">
      <c r="A57" s="2">
        <v>56</v>
      </c>
      <c r="B57" s="3" t="s">
        <v>4525</v>
      </c>
      <c r="C57" s="3" t="s">
        <v>4526</v>
      </c>
      <c r="D57" s="3" t="s">
        <v>4527</v>
      </c>
      <c r="E57" s="3" t="s">
        <v>12</v>
      </c>
      <c r="F57" s="2">
        <v>2</v>
      </c>
      <c r="G57" s="4">
        <v>0.13</v>
      </c>
      <c r="H57" s="4">
        <f t="shared" si="0"/>
        <v>7.6763700000000004E-2</v>
      </c>
      <c r="I57" s="4">
        <f t="shared" si="1"/>
        <v>0.15352740000000001</v>
      </c>
      <c r="J57" s="3" t="s">
        <v>24</v>
      </c>
      <c r="K57" s="3" t="s">
        <v>743</v>
      </c>
    </row>
    <row r="58" spans="1:11" x14ac:dyDescent="0.2">
      <c r="A58" s="2">
        <v>57</v>
      </c>
      <c r="B58" s="3" t="s">
        <v>4528</v>
      </c>
      <c r="C58" s="3" t="s">
        <v>4529</v>
      </c>
      <c r="D58" s="3" t="s">
        <v>4530</v>
      </c>
      <c r="E58" s="3" t="s">
        <v>12</v>
      </c>
      <c r="F58" s="2">
        <v>1</v>
      </c>
      <c r="G58" s="4">
        <v>0.13</v>
      </c>
      <c r="H58" s="4">
        <f t="shared" si="0"/>
        <v>7.6763700000000004E-2</v>
      </c>
      <c r="I58" s="4">
        <f t="shared" si="1"/>
        <v>7.6763700000000004E-2</v>
      </c>
      <c r="J58" s="3" t="s">
        <v>24</v>
      </c>
      <c r="K58" s="3" t="s">
        <v>631</v>
      </c>
    </row>
    <row r="59" spans="1:11" x14ac:dyDescent="0.2">
      <c r="A59" s="2">
        <v>58</v>
      </c>
      <c r="B59" s="3" t="s">
        <v>4531</v>
      </c>
      <c r="C59" s="3" t="s">
        <v>4532</v>
      </c>
      <c r="D59" s="3" t="s">
        <v>4533</v>
      </c>
      <c r="E59" s="3" t="s">
        <v>12</v>
      </c>
      <c r="F59" s="2">
        <v>1</v>
      </c>
      <c r="G59" s="4">
        <v>0.13</v>
      </c>
      <c r="H59" s="4">
        <f t="shared" si="0"/>
        <v>7.6763700000000004E-2</v>
      </c>
      <c r="I59" s="4">
        <f t="shared" si="1"/>
        <v>7.6763700000000004E-2</v>
      </c>
      <c r="J59" s="3" t="s">
        <v>24</v>
      </c>
      <c r="K59" s="3" t="s">
        <v>631</v>
      </c>
    </row>
    <row r="60" spans="1:11" x14ac:dyDescent="0.2">
      <c r="A60" s="2">
        <v>59</v>
      </c>
      <c r="B60" s="3" t="s">
        <v>4534</v>
      </c>
      <c r="C60" s="3" t="s">
        <v>4535</v>
      </c>
      <c r="D60" s="3" t="s">
        <v>4536</v>
      </c>
      <c r="E60" s="3" t="s">
        <v>12</v>
      </c>
      <c r="F60" s="2">
        <v>2</v>
      </c>
      <c r="G60" s="4">
        <v>0.13</v>
      </c>
      <c r="H60" s="4">
        <f t="shared" si="0"/>
        <v>7.6763700000000004E-2</v>
      </c>
      <c r="I60" s="4">
        <f t="shared" si="1"/>
        <v>0.15352740000000001</v>
      </c>
      <c r="J60" s="3" t="s">
        <v>24</v>
      </c>
      <c r="K60" s="3" t="s">
        <v>631</v>
      </c>
    </row>
    <row r="61" spans="1:11" x14ac:dyDescent="0.2">
      <c r="A61" s="2">
        <v>60</v>
      </c>
      <c r="B61" s="3" t="s">
        <v>4537</v>
      </c>
      <c r="C61" s="3" t="s">
        <v>4538</v>
      </c>
      <c r="D61" s="3" t="s">
        <v>4539</v>
      </c>
      <c r="E61" s="3" t="s">
        <v>12</v>
      </c>
      <c r="F61" s="2">
        <v>2</v>
      </c>
      <c r="G61" s="4">
        <v>0.13</v>
      </c>
      <c r="H61" s="4">
        <f t="shared" si="0"/>
        <v>7.6763700000000004E-2</v>
      </c>
      <c r="I61" s="4">
        <f t="shared" si="1"/>
        <v>0.15352740000000001</v>
      </c>
      <c r="J61" s="3" t="s">
        <v>24</v>
      </c>
      <c r="K61" s="3" t="s">
        <v>631</v>
      </c>
    </row>
    <row r="62" spans="1:11" x14ac:dyDescent="0.2">
      <c r="A62" s="2">
        <v>61</v>
      </c>
      <c r="B62" s="3" t="s">
        <v>4540</v>
      </c>
      <c r="C62" s="3" t="s">
        <v>4541</v>
      </c>
      <c r="D62" s="3" t="s">
        <v>4542</v>
      </c>
      <c r="E62" s="3" t="s">
        <v>12</v>
      </c>
      <c r="F62" s="2">
        <v>1</v>
      </c>
      <c r="G62" s="4">
        <v>45.5</v>
      </c>
      <c r="H62" s="4">
        <f t="shared" si="0"/>
        <v>26.867295000000009</v>
      </c>
      <c r="I62" s="4">
        <f t="shared" si="1"/>
        <v>26.867295000000009</v>
      </c>
      <c r="J62" s="3" t="s">
        <v>24</v>
      </c>
      <c r="K62" s="3" t="s">
        <v>743</v>
      </c>
    </row>
    <row r="63" spans="1:11" x14ac:dyDescent="0.2">
      <c r="A63" s="2">
        <v>62</v>
      </c>
      <c r="B63" s="3" t="s">
        <v>4543</v>
      </c>
      <c r="C63" s="3" t="s">
        <v>4544</v>
      </c>
      <c r="D63" s="3" t="s">
        <v>4545</v>
      </c>
      <c r="E63" s="3" t="s">
        <v>12</v>
      </c>
      <c r="F63" s="2">
        <v>1</v>
      </c>
      <c r="G63" s="4">
        <v>0.13</v>
      </c>
      <c r="H63" s="4">
        <f t="shared" si="0"/>
        <v>7.6763700000000004E-2</v>
      </c>
      <c r="I63" s="4">
        <f t="shared" si="1"/>
        <v>7.6763700000000004E-2</v>
      </c>
      <c r="J63" s="3" t="s">
        <v>24</v>
      </c>
      <c r="K63" s="3" t="s">
        <v>743</v>
      </c>
    </row>
    <row r="64" spans="1:11" x14ac:dyDescent="0.2">
      <c r="A64" s="2">
        <v>63</v>
      </c>
      <c r="B64" s="3" t="s">
        <v>4546</v>
      </c>
      <c r="C64" s="3" t="s">
        <v>4547</v>
      </c>
      <c r="D64" s="3" t="s">
        <v>4548</v>
      </c>
      <c r="E64" s="3" t="s">
        <v>12</v>
      </c>
      <c r="F64" s="2">
        <v>1</v>
      </c>
      <c r="G64" s="4">
        <v>45.5</v>
      </c>
      <c r="H64" s="4">
        <f t="shared" si="0"/>
        <v>26.867295000000009</v>
      </c>
      <c r="I64" s="4">
        <f t="shared" si="1"/>
        <v>26.867295000000009</v>
      </c>
      <c r="J64" s="3" t="s">
        <v>24</v>
      </c>
      <c r="K64" s="3" t="s">
        <v>743</v>
      </c>
    </row>
    <row r="65" spans="1:11" x14ac:dyDescent="0.2">
      <c r="A65" s="2">
        <v>64</v>
      </c>
      <c r="B65" s="3" t="s">
        <v>4549</v>
      </c>
      <c r="C65" s="3" t="s">
        <v>4550</v>
      </c>
      <c r="D65" s="3" t="s">
        <v>4551</v>
      </c>
      <c r="E65" s="3" t="s">
        <v>12</v>
      </c>
      <c r="F65" s="2">
        <v>1</v>
      </c>
      <c r="G65" s="4">
        <v>0.13</v>
      </c>
      <c r="H65" s="4">
        <f t="shared" si="0"/>
        <v>7.6763700000000004E-2</v>
      </c>
      <c r="I65" s="4">
        <f t="shared" si="1"/>
        <v>7.6763700000000004E-2</v>
      </c>
      <c r="J65" s="3" t="s">
        <v>24</v>
      </c>
      <c r="K65" s="3" t="s">
        <v>410</v>
      </c>
    </row>
    <row r="66" spans="1:11" x14ac:dyDescent="0.2">
      <c r="A66" s="2"/>
      <c r="B66" s="3" t="s">
        <v>213</v>
      </c>
      <c r="C66" s="2"/>
      <c r="D66" s="2"/>
      <c r="E66" s="2"/>
      <c r="F66" s="2">
        <f>SUM(F3:F65)</f>
        <v>91</v>
      </c>
      <c r="G66" s="4"/>
      <c r="H66" s="4"/>
      <c r="I66" s="4">
        <f>SUM(I3:I65)</f>
        <v>1990.9492280999996</v>
      </c>
      <c r="J66" s="2"/>
      <c r="K66" s="2"/>
    </row>
  </sheetData>
  <pageMargins left="0.7" right="0.7" top="0.75" bottom="0.75" header="0.3" footer="0.3"/>
  <pageSetup paperSize="9" orientation="landscape" horizontalDpi="0" verticalDpi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6D383-A5AA-8146-ABCC-4AB2C7D80C9F}">
  <dimension ref="A1:K79"/>
  <sheetViews>
    <sheetView workbookViewId="0">
      <selection activeCell="H3" sqref="H3:H78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35.5" style="1" bestFit="1" customWidth="1"/>
    <col min="4" max="4" width="13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6070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4552</v>
      </c>
      <c r="C3" s="3" t="s">
        <v>4553</v>
      </c>
      <c r="D3" s="3" t="s">
        <v>4554</v>
      </c>
      <c r="E3" s="3" t="s">
        <v>12</v>
      </c>
      <c r="F3" s="2">
        <v>7</v>
      </c>
      <c r="G3" s="4">
        <v>26.68</v>
      </c>
      <c r="H3" s="4">
        <f>G3*0.9*0.9*0.9*0.9*0.9</f>
        <v>15.754273200000004</v>
      </c>
      <c r="I3" s="4">
        <f>F3*H3</f>
        <v>110.27991240000003</v>
      </c>
      <c r="J3" s="3" t="s">
        <v>274</v>
      </c>
      <c r="K3" s="3" t="s">
        <v>14</v>
      </c>
    </row>
    <row r="4" spans="1:11" x14ac:dyDescent="0.2">
      <c r="A4" s="2">
        <v>2</v>
      </c>
      <c r="B4" s="3" t="s">
        <v>4555</v>
      </c>
      <c r="C4" s="3" t="s">
        <v>4556</v>
      </c>
      <c r="D4" s="3" t="s">
        <v>4557</v>
      </c>
      <c r="E4" s="3" t="s">
        <v>12</v>
      </c>
      <c r="F4" s="2">
        <v>3</v>
      </c>
      <c r="G4" s="4">
        <v>45.4</v>
      </c>
      <c r="H4" s="4">
        <f t="shared" ref="H4:H67" si="0">G4*0.9*0.9*0.9*0.9*0.9</f>
        <v>26.808246</v>
      </c>
      <c r="I4" s="4">
        <f t="shared" ref="I4:I67" si="1">F4*H4</f>
        <v>80.424738000000005</v>
      </c>
      <c r="J4" s="3" t="s">
        <v>188</v>
      </c>
      <c r="K4" s="3" t="s">
        <v>14</v>
      </c>
    </row>
    <row r="5" spans="1:11" x14ac:dyDescent="0.2">
      <c r="A5" s="2">
        <v>3</v>
      </c>
      <c r="B5" s="3" t="s">
        <v>4558</v>
      </c>
      <c r="C5" s="3" t="s">
        <v>4559</v>
      </c>
      <c r="D5" s="3" t="s">
        <v>4560</v>
      </c>
      <c r="E5" s="3" t="s">
        <v>12</v>
      </c>
      <c r="F5" s="2">
        <v>2</v>
      </c>
      <c r="G5" s="4">
        <v>45.4</v>
      </c>
      <c r="H5" s="4">
        <f t="shared" si="0"/>
        <v>26.808246</v>
      </c>
      <c r="I5" s="4">
        <f t="shared" si="1"/>
        <v>53.616492000000001</v>
      </c>
      <c r="J5" s="3" t="s">
        <v>188</v>
      </c>
      <c r="K5" s="3" t="s">
        <v>14</v>
      </c>
    </row>
    <row r="6" spans="1:11" x14ac:dyDescent="0.2">
      <c r="A6" s="2">
        <v>4</v>
      </c>
      <c r="B6" s="3" t="s">
        <v>4561</v>
      </c>
      <c r="C6" s="3" t="s">
        <v>4562</v>
      </c>
      <c r="D6" s="3" t="s">
        <v>4563</v>
      </c>
      <c r="E6" s="3" t="s">
        <v>12</v>
      </c>
      <c r="F6" s="2">
        <v>2</v>
      </c>
      <c r="G6" s="4">
        <v>10</v>
      </c>
      <c r="H6" s="4">
        <f t="shared" si="0"/>
        <v>5.9049000000000005</v>
      </c>
      <c r="I6" s="4">
        <f t="shared" si="1"/>
        <v>11.809800000000001</v>
      </c>
      <c r="J6" s="3" t="s">
        <v>274</v>
      </c>
      <c r="K6" s="3" t="s">
        <v>14</v>
      </c>
    </row>
    <row r="7" spans="1:11" x14ac:dyDescent="0.2">
      <c r="A7" s="2">
        <v>5</v>
      </c>
      <c r="B7" s="3" t="s">
        <v>4564</v>
      </c>
      <c r="C7" s="3" t="s">
        <v>4565</v>
      </c>
      <c r="D7" s="3" t="s">
        <v>4566</v>
      </c>
      <c r="E7" s="3" t="s">
        <v>12</v>
      </c>
      <c r="F7" s="2">
        <v>2</v>
      </c>
      <c r="G7" s="4">
        <v>22.03</v>
      </c>
      <c r="H7" s="4">
        <f t="shared" si="0"/>
        <v>13.008494700000002</v>
      </c>
      <c r="I7" s="4">
        <f t="shared" si="1"/>
        <v>26.016989400000003</v>
      </c>
      <c r="J7" s="3" t="s">
        <v>274</v>
      </c>
      <c r="K7" s="3" t="s">
        <v>14</v>
      </c>
    </row>
    <row r="8" spans="1:11" x14ac:dyDescent="0.2">
      <c r="A8" s="2">
        <v>6</v>
      </c>
      <c r="B8" s="3" t="s">
        <v>4567</v>
      </c>
      <c r="C8" s="3" t="s">
        <v>4568</v>
      </c>
      <c r="D8" s="3" t="s">
        <v>4569</v>
      </c>
      <c r="E8" s="3" t="s">
        <v>12</v>
      </c>
      <c r="F8" s="2">
        <v>1</v>
      </c>
      <c r="G8" s="4">
        <v>29.07</v>
      </c>
      <c r="H8" s="4">
        <f t="shared" si="0"/>
        <v>17.165544300000004</v>
      </c>
      <c r="I8" s="4">
        <f t="shared" si="1"/>
        <v>17.165544300000004</v>
      </c>
      <c r="J8" s="3" t="s">
        <v>274</v>
      </c>
      <c r="K8" s="3" t="s">
        <v>70</v>
      </c>
    </row>
    <row r="9" spans="1:11" x14ac:dyDescent="0.2">
      <c r="A9" s="2">
        <v>7</v>
      </c>
      <c r="B9" s="3" t="s">
        <v>4570</v>
      </c>
      <c r="C9" s="3" t="s">
        <v>4571</v>
      </c>
      <c r="D9" s="3" t="s">
        <v>4572</v>
      </c>
      <c r="E9" s="3" t="s">
        <v>12</v>
      </c>
      <c r="F9" s="2">
        <v>1</v>
      </c>
      <c r="G9" s="4">
        <v>29.5</v>
      </c>
      <c r="H9" s="4">
        <f t="shared" si="0"/>
        <v>17.419455000000003</v>
      </c>
      <c r="I9" s="4">
        <f t="shared" si="1"/>
        <v>17.419455000000003</v>
      </c>
      <c r="J9" s="3" t="s">
        <v>274</v>
      </c>
      <c r="K9" s="3" t="s">
        <v>14</v>
      </c>
    </row>
    <row r="10" spans="1:11" x14ac:dyDescent="0.2">
      <c r="A10" s="2">
        <v>8</v>
      </c>
      <c r="B10" s="3" t="s">
        <v>4573</v>
      </c>
      <c r="C10" s="3" t="s">
        <v>4574</v>
      </c>
      <c r="D10" s="3" t="s">
        <v>4575</v>
      </c>
      <c r="E10" s="3" t="s">
        <v>12</v>
      </c>
      <c r="F10" s="2">
        <v>1</v>
      </c>
      <c r="G10" s="4">
        <v>31.8</v>
      </c>
      <c r="H10" s="4">
        <f t="shared" si="0"/>
        <v>18.777582000000002</v>
      </c>
      <c r="I10" s="4">
        <f t="shared" si="1"/>
        <v>18.777582000000002</v>
      </c>
      <c r="J10" s="3" t="s">
        <v>274</v>
      </c>
      <c r="K10" s="3" t="s">
        <v>14</v>
      </c>
    </row>
    <row r="11" spans="1:11" x14ac:dyDescent="0.2">
      <c r="A11" s="2">
        <v>9</v>
      </c>
      <c r="B11" s="3" t="s">
        <v>4576</v>
      </c>
      <c r="C11" s="3" t="s">
        <v>4577</v>
      </c>
      <c r="D11" s="3" t="s">
        <v>4578</v>
      </c>
      <c r="E11" s="3" t="s">
        <v>12</v>
      </c>
      <c r="F11" s="2">
        <v>1</v>
      </c>
      <c r="G11" s="4">
        <v>10</v>
      </c>
      <c r="H11" s="4">
        <f t="shared" si="0"/>
        <v>5.9049000000000005</v>
      </c>
      <c r="I11" s="4">
        <f t="shared" si="1"/>
        <v>5.9049000000000005</v>
      </c>
      <c r="J11" s="3" t="s">
        <v>274</v>
      </c>
      <c r="K11" s="3" t="s">
        <v>14</v>
      </c>
    </row>
    <row r="12" spans="1:11" x14ac:dyDescent="0.2">
      <c r="A12" s="2">
        <v>10</v>
      </c>
      <c r="B12" s="3" t="s">
        <v>4285</v>
      </c>
      <c r="C12" s="3" t="s">
        <v>4286</v>
      </c>
      <c r="D12" s="3" t="s">
        <v>4287</v>
      </c>
      <c r="E12" s="3" t="s">
        <v>12</v>
      </c>
      <c r="F12" s="2">
        <v>3</v>
      </c>
      <c r="G12" s="4">
        <v>39.549999999999997</v>
      </c>
      <c r="H12" s="4">
        <f t="shared" si="0"/>
        <v>23.353879499999998</v>
      </c>
      <c r="I12" s="4">
        <f t="shared" si="1"/>
        <v>70.061638499999987</v>
      </c>
      <c r="J12" s="3" t="s">
        <v>24</v>
      </c>
      <c r="K12" s="3" t="s">
        <v>14</v>
      </c>
    </row>
    <row r="13" spans="1:11" x14ac:dyDescent="0.2">
      <c r="A13" s="2">
        <v>11</v>
      </c>
      <c r="B13" s="3" t="s">
        <v>4579</v>
      </c>
      <c r="C13" s="3" t="s">
        <v>4580</v>
      </c>
      <c r="D13" s="3" t="s">
        <v>4581</v>
      </c>
      <c r="E13" s="3" t="s">
        <v>12</v>
      </c>
      <c r="F13" s="2">
        <v>1</v>
      </c>
      <c r="G13" s="4">
        <v>39.549999999999997</v>
      </c>
      <c r="H13" s="4">
        <f t="shared" si="0"/>
        <v>23.353879499999998</v>
      </c>
      <c r="I13" s="4">
        <f t="shared" si="1"/>
        <v>23.353879499999998</v>
      </c>
      <c r="J13" s="3" t="s">
        <v>24</v>
      </c>
      <c r="K13" s="3" t="s">
        <v>14</v>
      </c>
    </row>
    <row r="14" spans="1:11" x14ac:dyDescent="0.2">
      <c r="A14" s="2">
        <v>12</v>
      </c>
      <c r="B14" s="3" t="s">
        <v>4582</v>
      </c>
      <c r="C14" s="3" t="s">
        <v>4583</v>
      </c>
      <c r="D14" s="3" t="s">
        <v>4584</v>
      </c>
      <c r="E14" s="3" t="s">
        <v>12</v>
      </c>
      <c r="F14" s="2">
        <v>1</v>
      </c>
      <c r="G14" s="4">
        <v>39.549999999999997</v>
      </c>
      <c r="H14" s="4">
        <f t="shared" si="0"/>
        <v>23.353879499999998</v>
      </c>
      <c r="I14" s="4">
        <f t="shared" si="1"/>
        <v>23.353879499999998</v>
      </c>
      <c r="J14" s="3" t="s">
        <v>24</v>
      </c>
      <c r="K14" s="3" t="s">
        <v>14</v>
      </c>
    </row>
    <row r="15" spans="1:11" x14ac:dyDescent="0.2">
      <c r="A15" s="2">
        <v>13</v>
      </c>
      <c r="B15" s="3" t="s">
        <v>4585</v>
      </c>
      <c r="C15" s="3" t="s">
        <v>4586</v>
      </c>
      <c r="D15" s="3" t="s">
        <v>4587</v>
      </c>
      <c r="E15" s="3" t="s">
        <v>12</v>
      </c>
      <c r="F15" s="2">
        <v>2</v>
      </c>
      <c r="G15" s="4">
        <v>39.549999999999997</v>
      </c>
      <c r="H15" s="4">
        <f t="shared" si="0"/>
        <v>23.353879499999998</v>
      </c>
      <c r="I15" s="4">
        <f t="shared" si="1"/>
        <v>46.707758999999996</v>
      </c>
      <c r="J15" s="3" t="s">
        <v>24</v>
      </c>
      <c r="K15" s="3" t="s">
        <v>14</v>
      </c>
    </row>
    <row r="16" spans="1:11" x14ac:dyDescent="0.2">
      <c r="A16" s="2">
        <v>14</v>
      </c>
      <c r="B16" s="3" t="s">
        <v>4588</v>
      </c>
      <c r="C16" s="3" t="s">
        <v>4589</v>
      </c>
      <c r="D16" s="3" t="s">
        <v>4590</v>
      </c>
      <c r="E16" s="3" t="s">
        <v>12</v>
      </c>
      <c r="F16" s="2">
        <v>1</v>
      </c>
      <c r="G16" s="4">
        <v>39.549999999999997</v>
      </c>
      <c r="H16" s="4">
        <f t="shared" si="0"/>
        <v>23.353879499999998</v>
      </c>
      <c r="I16" s="4">
        <f t="shared" si="1"/>
        <v>23.353879499999998</v>
      </c>
      <c r="J16" s="3" t="s">
        <v>24</v>
      </c>
      <c r="K16" s="3" t="s">
        <v>14</v>
      </c>
    </row>
    <row r="17" spans="1:11" x14ac:dyDescent="0.2">
      <c r="A17" s="2">
        <v>15</v>
      </c>
      <c r="B17" s="3" t="s">
        <v>4591</v>
      </c>
      <c r="C17" s="3" t="s">
        <v>4592</v>
      </c>
      <c r="D17" s="3" t="s">
        <v>4593</v>
      </c>
      <c r="E17" s="3" t="s">
        <v>12</v>
      </c>
      <c r="F17" s="2">
        <v>1</v>
      </c>
      <c r="G17" s="4">
        <v>39.549999999999997</v>
      </c>
      <c r="H17" s="4">
        <f t="shared" si="0"/>
        <v>23.353879499999998</v>
      </c>
      <c r="I17" s="4">
        <f t="shared" si="1"/>
        <v>23.353879499999998</v>
      </c>
      <c r="J17" s="3" t="s">
        <v>24</v>
      </c>
      <c r="K17" s="3" t="s">
        <v>14</v>
      </c>
    </row>
    <row r="18" spans="1:11" x14ac:dyDescent="0.2">
      <c r="A18" s="2">
        <v>16</v>
      </c>
      <c r="B18" s="3" t="s">
        <v>4594</v>
      </c>
      <c r="C18" s="3" t="s">
        <v>4595</v>
      </c>
      <c r="D18" s="3" t="s">
        <v>4596</v>
      </c>
      <c r="E18" s="3" t="s">
        <v>12</v>
      </c>
      <c r="F18" s="2">
        <v>2</v>
      </c>
      <c r="G18" s="4">
        <v>29.07</v>
      </c>
      <c r="H18" s="4">
        <f t="shared" si="0"/>
        <v>17.165544300000004</v>
      </c>
      <c r="I18" s="4">
        <f t="shared" si="1"/>
        <v>34.331088600000008</v>
      </c>
      <c r="J18" s="3" t="s">
        <v>274</v>
      </c>
      <c r="K18" s="3" t="s">
        <v>14</v>
      </c>
    </row>
    <row r="19" spans="1:11" x14ac:dyDescent="0.2">
      <c r="A19" s="2">
        <v>17</v>
      </c>
      <c r="B19" s="3" t="s">
        <v>4597</v>
      </c>
      <c r="C19" s="3" t="s">
        <v>4598</v>
      </c>
      <c r="D19" s="3" t="s">
        <v>4599</v>
      </c>
      <c r="E19" s="3" t="s">
        <v>12</v>
      </c>
      <c r="F19" s="2">
        <v>1</v>
      </c>
      <c r="G19" s="4">
        <v>29.07</v>
      </c>
      <c r="H19" s="4">
        <f t="shared" si="0"/>
        <v>17.165544300000004</v>
      </c>
      <c r="I19" s="4">
        <f t="shared" si="1"/>
        <v>17.165544300000004</v>
      </c>
      <c r="J19" s="3" t="s">
        <v>274</v>
      </c>
      <c r="K19" s="3" t="s">
        <v>14</v>
      </c>
    </row>
    <row r="20" spans="1:11" x14ac:dyDescent="0.2">
      <c r="A20" s="2">
        <v>18</v>
      </c>
      <c r="B20" s="3" t="s">
        <v>4600</v>
      </c>
      <c r="C20" s="3" t="s">
        <v>4601</v>
      </c>
      <c r="D20" s="3" t="s">
        <v>4602</v>
      </c>
      <c r="E20" s="3" t="s">
        <v>12</v>
      </c>
      <c r="F20" s="2">
        <v>11</v>
      </c>
      <c r="G20" s="4">
        <v>22.03</v>
      </c>
      <c r="H20" s="4">
        <f t="shared" si="0"/>
        <v>13.008494700000002</v>
      </c>
      <c r="I20" s="4">
        <f t="shared" si="1"/>
        <v>143.09344170000003</v>
      </c>
      <c r="J20" s="3" t="s">
        <v>274</v>
      </c>
      <c r="K20" s="3" t="s">
        <v>14</v>
      </c>
    </row>
    <row r="21" spans="1:11" x14ac:dyDescent="0.2">
      <c r="A21" s="2">
        <v>19</v>
      </c>
      <c r="B21" s="3" t="s">
        <v>435</v>
      </c>
      <c r="C21" s="3" t="s">
        <v>436</v>
      </c>
      <c r="D21" s="3" t="s">
        <v>437</v>
      </c>
      <c r="E21" s="3" t="s">
        <v>12</v>
      </c>
      <c r="F21" s="2">
        <v>1</v>
      </c>
      <c r="G21" s="4">
        <v>13.27</v>
      </c>
      <c r="H21" s="4">
        <f t="shared" si="0"/>
        <v>7.835802300000001</v>
      </c>
      <c r="I21" s="4">
        <f t="shared" si="1"/>
        <v>7.835802300000001</v>
      </c>
      <c r="J21" s="3" t="s">
        <v>24</v>
      </c>
      <c r="K21" s="3" t="s">
        <v>438</v>
      </c>
    </row>
    <row r="22" spans="1:11" x14ac:dyDescent="0.2">
      <c r="A22" s="2">
        <v>20</v>
      </c>
      <c r="B22" s="3" t="s">
        <v>4603</v>
      </c>
      <c r="C22" s="3" t="s">
        <v>4604</v>
      </c>
      <c r="D22" s="3" t="s">
        <v>4605</v>
      </c>
      <c r="E22" s="3" t="s">
        <v>12</v>
      </c>
      <c r="F22" s="2">
        <v>1</v>
      </c>
      <c r="G22" s="4">
        <v>34.909999999999997</v>
      </c>
      <c r="H22" s="4">
        <f t="shared" si="0"/>
        <v>20.614005899999999</v>
      </c>
      <c r="I22" s="4">
        <f t="shared" si="1"/>
        <v>20.614005899999999</v>
      </c>
      <c r="J22" s="3" t="s">
        <v>274</v>
      </c>
      <c r="K22" s="3" t="s">
        <v>14</v>
      </c>
    </row>
    <row r="23" spans="1:11" x14ac:dyDescent="0.2">
      <c r="A23" s="2">
        <v>21</v>
      </c>
      <c r="B23" s="3" t="s">
        <v>4606</v>
      </c>
      <c r="C23" s="3" t="s">
        <v>4607</v>
      </c>
      <c r="D23" s="3" t="s">
        <v>4608</v>
      </c>
      <c r="E23" s="3" t="s">
        <v>12</v>
      </c>
      <c r="F23" s="2">
        <v>1</v>
      </c>
      <c r="G23" s="4">
        <v>24.95</v>
      </c>
      <c r="H23" s="4">
        <f t="shared" si="0"/>
        <v>14.732725500000001</v>
      </c>
      <c r="I23" s="4">
        <f t="shared" si="1"/>
        <v>14.732725500000001</v>
      </c>
      <c r="J23" s="3" t="s">
        <v>274</v>
      </c>
      <c r="K23" s="3" t="s">
        <v>14</v>
      </c>
    </row>
    <row r="24" spans="1:11" x14ac:dyDescent="0.2">
      <c r="A24" s="2">
        <v>22</v>
      </c>
      <c r="B24" s="3" t="s">
        <v>4609</v>
      </c>
      <c r="C24" s="3" t="s">
        <v>4610</v>
      </c>
      <c r="D24" s="3" t="s">
        <v>4611</v>
      </c>
      <c r="E24" s="3" t="s">
        <v>12</v>
      </c>
      <c r="F24" s="2">
        <v>3</v>
      </c>
      <c r="G24" s="4">
        <v>25</v>
      </c>
      <c r="H24" s="4">
        <f t="shared" si="0"/>
        <v>14.762250000000003</v>
      </c>
      <c r="I24" s="4">
        <f t="shared" si="1"/>
        <v>44.286750000000012</v>
      </c>
      <c r="J24" s="3" t="s">
        <v>274</v>
      </c>
      <c r="K24" s="3" t="s">
        <v>14</v>
      </c>
    </row>
    <row r="25" spans="1:11" x14ac:dyDescent="0.2">
      <c r="A25" s="2">
        <v>23</v>
      </c>
      <c r="B25" s="3" t="s">
        <v>4612</v>
      </c>
      <c r="C25" s="3" t="s">
        <v>4613</v>
      </c>
      <c r="D25" s="3" t="s">
        <v>4614</v>
      </c>
      <c r="E25" s="3" t="s">
        <v>12</v>
      </c>
      <c r="F25" s="2">
        <v>2</v>
      </c>
      <c r="G25" s="4">
        <v>25</v>
      </c>
      <c r="H25" s="4">
        <f t="shared" si="0"/>
        <v>14.762250000000003</v>
      </c>
      <c r="I25" s="4">
        <f t="shared" si="1"/>
        <v>29.524500000000007</v>
      </c>
      <c r="J25" s="3" t="s">
        <v>274</v>
      </c>
      <c r="K25" s="3" t="s">
        <v>14</v>
      </c>
    </row>
    <row r="26" spans="1:11" x14ac:dyDescent="0.2">
      <c r="A26" s="2">
        <v>24</v>
      </c>
      <c r="B26" s="3" t="s">
        <v>4615</v>
      </c>
      <c r="C26" s="3" t="s">
        <v>4616</v>
      </c>
      <c r="D26" s="3" t="s">
        <v>4617</v>
      </c>
      <c r="E26" s="3" t="s">
        <v>12</v>
      </c>
      <c r="F26" s="2">
        <v>1</v>
      </c>
      <c r="G26" s="4">
        <v>39.549999999999997</v>
      </c>
      <c r="H26" s="4">
        <f t="shared" si="0"/>
        <v>23.353879499999998</v>
      </c>
      <c r="I26" s="4">
        <f t="shared" si="1"/>
        <v>23.353879499999998</v>
      </c>
      <c r="J26" s="3" t="s">
        <v>24</v>
      </c>
      <c r="K26" s="3" t="s">
        <v>14</v>
      </c>
    </row>
    <row r="27" spans="1:11" x14ac:dyDescent="0.2">
      <c r="A27" s="2">
        <v>25</v>
      </c>
      <c r="B27" s="3" t="s">
        <v>4618</v>
      </c>
      <c r="C27" s="3" t="s">
        <v>4619</v>
      </c>
      <c r="D27" s="3" t="s">
        <v>4620</v>
      </c>
      <c r="E27" s="3" t="s">
        <v>12</v>
      </c>
      <c r="F27" s="2">
        <v>1</v>
      </c>
      <c r="G27" s="4">
        <v>39.549999999999997</v>
      </c>
      <c r="H27" s="4">
        <f t="shared" si="0"/>
        <v>23.353879499999998</v>
      </c>
      <c r="I27" s="4">
        <f t="shared" si="1"/>
        <v>23.353879499999998</v>
      </c>
      <c r="J27" s="3" t="s">
        <v>24</v>
      </c>
      <c r="K27" s="3" t="s">
        <v>14</v>
      </c>
    </row>
    <row r="28" spans="1:11" x14ac:dyDescent="0.2">
      <c r="A28" s="2">
        <v>26</v>
      </c>
      <c r="B28" s="3" t="s">
        <v>4621</v>
      </c>
      <c r="C28" s="3" t="s">
        <v>4622</v>
      </c>
      <c r="D28" s="3" t="s">
        <v>4623</v>
      </c>
      <c r="E28" s="3" t="s">
        <v>12</v>
      </c>
      <c r="F28" s="2">
        <v>1</v>
      </c>
      <c r="G28" s="4">
        <v>39.549999999999997</v>
      </c>
      <c r="H28" s="4">
        <f t="shared" si="0"/>
        <v>23.353879499999998</v>
      </c>
      <c r="I28" s="4">
        <f t="shared" si="1"/>
        <v>23.353879499999998</v>
      </c>
      <c r="J28" s="3" t="s">
        <v>24</v>
      </c>
      <c r="K28" s="3" t="s">
        <v>14</v>
      </c>
    </row>
    <row r="29" spans="1:11" x14ac:dyDescent="0.2">
      <c r="A29" s="2">
        <v>27</v>
      </c>
      <c r="B29" s="3" t="s">
        <v>4276</v>
      </c>
      <c r="C29" s="3" t="s">
        <v>4277</v>
      </c>
      <c r="D29" s="3" t="s">
        <v>4278</v>
      </c>
      <c r="E29" s="3" t="s">
        <v>12</v>
      </c>
      <c r="F29" s="2">
        <v>1</v>
      </c>
      <c r="G29" s="4">
        <v>39.549999999999997</v>
      </c>
      <c r="H29" s="4">
        <f t="shared" si="0"/>
        <v>23.353879499999998</v>
      </c>
      <c r="I29" s="4">
        <f t="shared" si="1"/>
        <v>23.353879499999998</v>
      </c>
      <c r="J29" s="3" t="s">
        <v>24</v>
      </c>
      <c r="K29" s="3" t="s">
        <v>14</v>
      </c>
    </row>
    <row r="30" spans="1:11" x14ac:dyDescent="0.2">
      <c r="A30" s="2">
        <v>28</v>
      </c>
      <c r="B30" s="3" t="s">
        <v>4624</v>
      </c>
      <c r="C30" s="3" t="s">
        <v>4625</v>
      </c>
      <c r="D30" s="3" t="s">
        <v>4626</v>
      </c>
      <c r="E30" s="3" t="s">
        <v>12</v>
      </c>
      <c r="F30" s="2">
        <v>1</v>
      </c>
      <c r="G30" s="4">
        <v>30.79</v>
      </c>
      <c r="H30" s="4">
        <f t="shared" si="0"/>
        <v>18.181187099999999</v>
      </c>
      <c r="I30" s="4">
        <f t="shared" si="1"/>
        <v>18.181187099999999</v>
      </c>
      <c r="J30" s="3" t="s">
        <v>274</v>
      </c>
      <c r="K30" s="3" t="s">
        <v>631</v>
      </c>
    </row>
    <row r="31" spans="1:11" x14ac:dyDescent="0.2">
      <c r="A31" s="2">
        <v>29</v>
      </c>
      <c r="B31" s="3" t="s">
        <v>4627</v>
      </c>
      <c r="C31" s="3" t="s">
        <v>4628</v>
      </c>
      <c r="D31" s="3" t="s">
        <v>4629</v>
      </c>
      <c r="E31" s="3" t="s">
        <v>12</v>
      </c>
      <c r="F31" s="2">
        <v>3</v>
      </c>
      <c r="G31" s="4">
        <v>30.79</v>
      </c>
      <c r="H31" s="4">
        <f t="shared" si="0"/>
        <v>18.181187099999999</v>
      </c>
      <c r="I31" s="4">
        <f t="shared" si="1"/>
        <v>54.543561299999993</v>
      </c>
      <c r="J31" s="3" t="s">
        <v>274</v>
      </c>
      <c r="K31" s="3" t="s">
        <v>631</v>
      </c>
    </row>
    <row r="32" spans="1:11" x14ac:dyDescent="0.2">
      <c r="A32" s="2">
        <v>30</v>
      </c>
      <c r="B32" s="3" t="s">
        <v>4630</v>
      </c>
      <c r="C32" s="3" t="s">
        <v>4631</v>
      </c>
      <c r="D32" s="3" t="s">
        <v>4632</v>
      </c>
      <c r="E32" s="3" t="s">
        <v>12</v>
      </c>
      <c r="F32" s="2">
        <v>1</v>
      </c>
      <c r="G32" s="4">
        <v>30.79</v>
      </c>
      <c r="H32" s="4">
        <f t="shared" si="0"/>
        <v>18.181187099999999</v>
      </c>
      <c r="I32" s="4">
        <f t="shared" si="1"/>
        <v>18.181187099999999</v>
      </c>
      <c r="J32" s="3" t="s">
        <v>274</v>
      </c>
      <c r="K32" s="3" t="s">
        <v>631</v>
      </c>
    </row>
    <row r="33" spans="1:11" x14ac:dyDescent="0.2">
      <c r="A33" s="2">
        <v>31</v>
      </c>
      <c r="B33" s="3" t="s">
        <v>4633</v>
      </c>
      <c r="C33" s="3" t="s">
        <v>4634</v>
      </c>
      <c r="D33" s="3" t="s">
        <v>4635</v>
      </c>
      <c r="E33" s="3" t="s">
        <v>12</v>
      </c>
      <c r="F33" s="2">
        <v>3</v>
      </c>
      <c r="G33" s="4">
        <v>22.03</v>
      </c>
      <c r="H33" s="4">
        <f t="shared" si="0"/>
        <v>13.008494700000002</v>
      </c>
      <c r="I33" s="4">
        <f t="shared" si="1"/>
        <v>39.025484100000007</v>
      </c>
      <c r="J33" s="3" t="s">
        <v>274</v>
      </c>
      <c r="K33" s="3" t="s">
        <v>14</v>
      </c>
    </row>
    <row r="34" spans="1:11" x14ac:dyDescent="0.2">
      <c r="A34" s="2">
        <v>32</v>
      </c>
      <c r="B34" s="3" t="s">
        <v>4636</v>
      </c>
      <c r="C34" s="3" t="s">
        <v>4637</v>
      </c>
      <c r="D34" s="3" t="s">
        <v>4638</v>
      </c>
      <c r="E34" s="3" t="s">
        <v>12</v>
      </c>
      <c r="F34" s="2">
        <v>1</v>
      </c>
      <c r="G34" s="4">
        <v>22.03</v>
      </c>
      <c r="H34" s="4">
        <f t="shared" si="0"/>
        <v>13.008494700000002</v>
      </c>
      <c r="I34" s="4">
        <f t="shared" si="1"/>
        <v>13.008494700000002</v>
      </c>
      <c r="J34" s="3" t="s">
        <v>274</v>
      </c>
      <c r="K34" s="3" t="s">
        <v>14</v>
      </c>
    </row>
    <row r="35" spans="1:11" x14ac:dyDescent="0.2">
      <c r="A35" s="2">
        <v>33</v>
      </c>
      <c r="B35" s="3" t="s">
        <v>4639</v>
      </c>
      <c r="C35" s="3" t="s">
        <v>4640</v>
      </c>
      <c r="D35" s="3" t="s">
        <v>4641</v>
      </c>
      <c r="E35" s="3" t="s">
        <v>12</v>
      </c>
      <c r="F35" s="2">
        <v>1</v>
      </c>
      <c r="G35" s="4">
        <v>22.7</v>
      </c>
      <c r="H35" s="4">
        <f t="shared" si="0"/>
        <v>13.404123</v>
      </c>
      <c r="I35" s="4">
        <f t="shared" si="1"/>
        <v>13.404123</v>
      </c>
      <c r="J35" s="3" t="s">
        <v>274</v>
      </c>
      <c r="K35" s="3" t="s">
        <v>14</v>
      </c>
    </row>
    <row r="36" spans="1:11" x14ac:dyDescent="0.2">
      <c r="A36" s="2">
        <v>34</v>
      </c>
      <c r="B36" s="3" t="s">
        <v>4642</v>
      </c>
      <c r="C36" s="3" t="s">
        <v>4643</v>
      </c>
      <c r="D36" s="3" t="s">
        <v>4644</v>
      </c>
      <c r="E36" s="3" t="s">
        <v>12</v>
      </c>
      <c r="F36" s="2">
        <v>1</v>
      </c>
      <c r="G36" s="4">
        <v>22.7</v>
      </c>
      <c r="H36" s="4">
        <f t="shared" si="0"/>
        <v>13.404123</v>
      </c>
      <c r="I36" s="4">
        <f t="shared" si="1"/>
        <v>13.404123</v>
      </c>
      <c r="J36" s="3" t="s">
        <v>274</v>
      </c>
      <c r="K36" s="3" t="s">
        <v>410</v>
      </c>
    </row>
    <row r="37" spans="1:11" x14ac:dyDescent="0.2">
      <c r="A37" s="2">
        <v>35</v>
      </c>
      <c r="B37" s="3" t="s">
        <v>4645</v>
      </c>
      <c r="C37" s="3" t="s">
        <v>4646</v>
      </c>
      <c r="D37" s="3" t="s">
        <v>4647</v>
      </c>
      <c r="E37" s="3" t="s">
        <v>12</v>
      </c>
      <c r="F37" s="2">
        <v>2</v>
      </c>
      <c r="G37" s="4">
        <v>29.07</v>
      </c>
      <c r="H37" s="4">
        <f t="shared" si="0"/>
        <v>17.165544300000004</v>
      </c>
      <c r="I37" s="4">
        <f t="shared" si="1"/>
        <v>34.331088600000008</v>
      </c>
      <c r="J37" s="3" t="s">
        <v>274</v>
      </c>
      <c r="K37" s="3" t="s">
        <v>631</v>
      </c>
    </row>
    <row r="38" spans="1:11" x14ac:dyDescent="0.2">
      <c r="A38" s="2">
        <v>36</v>
      </c>
      <c r="B38" s="3" t="s">
        <v>4648</v>
      </c>
      <c r="C38" s="3" t="s">
        <v>4649</v>
      </c>
      <c r="D38" s="3" t="s">
        <v>4650</v>
      </c>
      <c r="E38" s="3" t="s">
        <v>12</v>
      </c>
      <c r="F38" s="2">
        <v>1</v>
      </c>
      <c r="G38" s="4">
        <v>26.68</v>
      </c>
      <c r="H38" s="4">
        <f t="shared" si="0"/>
        <v>15.754273200000004</v>
      </c>
      <c r="I38" s="4">
        <f t="shared" si="1"/>
        <v>15.754273200000004</v>
      </c>
      <c r="J38" s="3" t="s">
        <v>274</v>
      </c>
      <c r="K38" s="3" t="s">
        <v>631</v>
      </c>
    </row>
    <row r="39" spans="1:11" x14ac:dyDescent="0.2">
      <c r="A39" s="2">
        <v>37</v>
      </c>
      <c r="B39" s="3" t="s">
        <v>4651</v>
      </c>
      <c r="C39" s="3" t="s">
        <v>4652</v>
      </c>
      <c r="D39" s="3" t="s">
        <v>4653</v>
      </c>
      <c r="E39" s="3" t="s">
        <v>12</v>
      </c>
      <c r="F39" s="2">
        <v>5</v>
      </c>
      <c r="G39" s="4">
        <v>29.5</v>
      </c>
      <c r="H39" s="4">
        <f t="shared" si="0"/>
        <v>17.419455000000003</v>
      </c>
      <c r="I39" s="4">
        <f t="shared" si="1"/>
        <v>87.09727500000001</v>
      </c>
      <c r="J39" s="3" t="s">
        <v>274</v>
      </c>
      <c r="K39" s="3" t="s">
        <v>14</v>
      </c>
    </row>
    <row r="40" spans="1:11" x14ac:dyDescent="0.2">
      <c r="A40" s="2">
        <v>38</v>
      </c>
      <c r="B40" s="3" t="s">
        <v>4654</v>
      </c>
      <c r="C40" s="3" t="s">
        <v>4655</v>
      </c>
      <c r="D40" s="3" t="s">
        <v>4656</v>
      </c>
      <c r="E40" s="3" t="s">
        <v>12</v>
      </c>
      <c r="F40" s="2">
        <v>6</v>
      </c>
      <c r="G40" s="4">
        <v>26.68</v>
      </c>
      <c r="H40" s="4">
        <f t="shared" si="0"/>
        <v>15.754273200000004</v>
      </c>
      <c r="I40" s="4">
        <f t="shared" si="1"/>
        <v>94.525639200000029</v>
      </c>
      <c r="J40" s="3" t="s">
        <v>274</v>
      </c>
      <c r="K40" s="3" t="s">
        <v>14</v>
      </c>
    </row>
    <row r="41" spans="1:11" x14ac:dyDescent="0.2">
      <c r="A41" s="2">
        <v>39</v>
      </c>
      <c r="B41" s="3" t="s">
        <v>4657</v>
      </c>
      <c r="C41" s="3" t="s">
        <v>4658</v>
      </c>
      <c r="D41" s="3" t="s">
        <v>4659</v>
      </c>
      <c r="E41" s="3" t="s">
        <v>12</v>
      </c>
      <c r="F41" s="2">
        <v>2</v>
      </c>
      <c r="G41" s="4">
        <v>26.68</v>
      </c>
      <c r="H41" s="4">
        <f t="shared" si="0"/>
        <v>15.754273200000004</v>
      </c>
      <c r="I41" s="4">
        <f t="shared" si="1"/>
        <v>31.508546400000007</v>
      </c>
      <c r="J41" s="3" t="s">
        <v>274</v>
      </c>
      <c r="K41" s="3" t="s">
        <v>14</v>
      </c>
    </row>
    <row r="42" spans="1:11" x14ac:dyDescent="0.2">
      <c r="A42" s="2">
        <v>40</v>
      </c>
      <c r="B42" s="3" t="s">
        <v>4660</v>
      </c>
      <c r="C42" s="3" t="s">
        <v>4661</v>
      </c>
      <c r="D42" s="3" t="s">
        <v>4662</v>
      </c>
      <c r="E42" s="3" t="s">
        <v>12</v>
      </c>
      <c r="F42" s="2">
        <v>2</v>
      </c>
      <c r="G42" s="4">
        <v>30.79</v>
      </c>
      <c r="H42" s="4">
        <f t="shared" si="0"/>
        <v>18.181187099999999</v>
      </c>
      <c r="I42" s="4">
        <f t="shared" si="1"/>
        <v>36.362374199999998</v>
      </c>
      <c r="J42" s="3" t="s">
        <v>274</v>
      </c>
      <c r="K42" s="3" t="s">
        <v>70</v>
      </c>
    </row>
    <row r="43" spans="1:11" x14ac:dyDescent="0.2">
      <c r="A43" s="2">
        <v>41</v>
      </c>
      <c r="B43" s="3" t="s">
        <v>4663</v>
      </c>
      <c r="C43" s="3" t="s">
        <v>4664</v>
      </c>
      <c r="D43" s="3" t="s">
        <v>4665</v>
      </c>
      <c r="E43" s="3" t="s">
        <v>12</v>
      </c>
      <c r="F43" s="2">
        <v>2</v>
      </c>
      <c r="G43" s="4">
        <v>30.79</v>
      </c>
      <c r="H43" s="4">
        <f t="shared" si="0"/>
        <v>18.181187099999999</v>
      </c>
      <c r="I43" s="4">
        <f t="shared" si="1"/>
        <v>36.362374199999998</v>
      </c>
      <c r="J43" s="3" t="s">
        <v>274</v>
      </c>
      <c r="K43" s="3" t="s">
        <v>70</v>
      </c>
    </row>
    <row r="44" spans="1:11" x14ac:dyDescent="0.2">
      <c r="A44" s="2">
        <v>42</v>
      </c>
      <c r="B44" s="3" t="s">
        <v>4666</v>
      </c>
      <c r="C44" s="3" t="s">
        <v>4667</v>
      </c>
      <c r="D44" s="3" t="s">
        <v>4668</v>
      </c>
      <c r="E44" s="3" t="s">
        <v>12</v>
      </c>
      <c r="F44" s="2">
        <v>1</v>
      </c>
      <c r="G44" s="4">
        <v>30.79</v>
      </c>
      <c r="H44" s="4">
        <f t="shared" si="0"/>
        <v>18.181187099999999</v>
      </c>
      <c r="I44" s="4">
        <f t="shared" si="1"/>
        <v>18.181187099999999</v>
      </c>
      <c r="J44" s="3" t="s">
        <v>188</v>
      </c>
      <c r="K44" s="3" t="s">
        <v>14</v>
      </c>
    </row>
    <row r="45" spans="1:11" x14ac:dyDescent="0.2">
      <c r="A45" s="2">
        <v>43</v>
      </c>
      <c r="B45" s="3" t="s">
        <v>4669</v>
      </c>
      <c r="C45" s="3" t="s">
        <v>4670</v>
      </c>
      <c r="D45" s="3" t="s">
        <v>4671</v>
      </c>
      <c r="E45" s="3" t="s">
        <v>12</v>
      </c>
      <c r="F45" s="2">
        <v>1</v>
      </c>
      <c r="G45" s="4">
        <v>45.4</v>
      </c>
      <c r="H45" s="4">
        <f t="shared" si="0"/>
        <v>26.808246</v>
      </c>
      <c r="I45" s="4">
        <f t="shared" si="1"/>
        <v>26.808246</v>
      </c>
      <c r="J45" s="3" t="s">
        <v>188</v>
      </c>
      <c r="K45" s="3" t="s">
        <v>14</v>
      </c>
    </row>
    <row r="46" spans="1:11" x14ac:dyDescent="0.2">
      <c r="A46" s="2">
        <v>44</v>
      </c>
      <c r="B46" s="3" t="s">
        <v>4672</v>
      </c>
      <c r="C46" s="3" t="s">
        <v>4673</v>
      </c>
      <c r="D46" s="3" t="s">
        <v>4674</v>
      </c>
      <c r="E46" s="3" t="s">
        <v>12</v>
      </c>
      <c r="F46" s="2">
        <v>1</v>
      </c>
      <c r="G46" s="4">
        <v>44.92</v>
      </c>
      <c r="H46" s="4">
        <f t="shared" si="0"/>
        <v>26.524810800000008</v>
      </c>
      <c r="I46" s="4">
        <f t="shared" si="1"/>
        <v>26.524810800000008</v>
      </c>
      <c r="J46" s="3" t="s">
        <v>188</v>
      </c>
      <c r="K46" s="3" t="s">
        <v>14</v>
      </c>
    </row>
    <row r="47" spans="1:11" x14ac:dyDescent="0.2">
      <c r="A47" s="2">
        <v>45</v>
      </c>
      <c r="B47" s="3" t="s">
        <v>4675</v>
      </c>
      <c r="C47" s="3" t="s">
        <v>4676</v>
      </c>
      <c r="D47" s="3" t="s">
        <v>4677</v>
      </c>
      <c r="E47" s="3" t="s">
        <v>12</v>
      </c>
      <c r="F47" s="2">
        <v>1</v>
      </c>
      <c r="G47" s="4">
        <v>31.19</v>
      </c>
      <c r="H47" s="4">
        <f t="shared" si="0"/>
        <v>18.417383100000002</v>
      </c>
      <c r="I47" s="4">
        <f t="shared" si="1"/>
        <v>18.417383100000002</v>
      </c>
      <c r="J47" s="3" t="s">
        <v>24</v>
      </c>
      <c r="K47" s="3" t="s">
        <v>631</v>
      </c>
    </row>
    <row r="48" spans="1:11" x14ac:dyDescent="0.2">
      <c r="A48" s="2">
        <v>46</v>
      </c>
      <c r="B48" s="3" t="s">
        <v>4678</v>
      </c>
      <c r="C48" s="3" t="s">
        <v>4679</v>
      </c>
      <c r="D48" s="3" t="s">
        <v>4680</v>
      </c>
      <c r="E48" s="3" t="s">
        <v>12</v>
      </c>
      <c r="F48" s="2">
        <v>1</v>
      </c>
      <c r="G48" s="4">
        <v>33.18</v>
      </c>
      <c r="H48" s="4">
        <f t="shared" si="0"/>
        <v>19.592458200000003</v>
      </c>
      <c r="I48" s="4">
        <f t="shared" si="1"/>
        <v>19.592458200000003</v>
      </c>
      <c r="J48" s="3" t="s">
        <v>188</v>
      </c>
      <c r="K48" s="3" t="s">
        <v>14</v>
      </c>
    </row>
    <row r="49" spans="1:11" x14ac:dyDescent="0.2">
      <c r="A49" s="2">
        <v>47</v>
      </c>
      <c r="B49" s="3" t="s">
        <v>4681</v>
      </c>
      <c r="C49" s="3" t="s">
        <v>4682</v>
      </c>
      <c r="D49" s="3" t="s">
        <v>4683</v>
      </c>
      <c r="E49" s="3" t="s">
        <v>12</v>
      </c>
      <c r="F49" s="2">
        <v>1</v>
      </c>
      <c r="G49" s="4">
        <v>42.47</v>
      </c>
      <c r="H49" s="4">
        <f t="shared" si="0"/>
        <v>25.078110300000002</v>
      </c>
      <c r="I49" s="4">
        <f t="shared" si="1"/>
        <v>25.078110300000002</v>
      </c>
      <c r="J49" s="3" t="s">
        <v>24</v>
      </c>
      <c r="K49" s="3" t="s">
        <v>631</v>
      </c>
    </row>
    <row r="50" spans="1:11" x14ac:dyDescent="0.2">
      <c r="A50" s="2">
        <v>48</v>
      </c>
      <c r="B50" s="3" t="s">
        <v>4684</v>
      </c>
      <c r="C50" s="3" t="s">
        <v>4685</v>
      </c>
      <c r="D50" s="3" t="s">
        <v>4686</v>
      </c>
      <c r="E50" s="3" t="s">
        <v>12</v>
      </c>
      <c r="F50" s="2">
        <v>1</v>
      </c>
      <c r="G50" s="4">
        <v>30.79</v>
      </c>
      <c r="H50" s="4">
        <f t="shared" si="0"/>
        <v>18.181187099999999</v>
      </c>
      <c r="I50" s="4">
        <f t="shared" si="1"/>
        <v>18.181187099999999</v>
      </c>
      <c r="J50" s="3" t="s">
        <v>24</v>
      </c>
      <c r="K50" s="3" t="s">
        <v>631</v>
      </c>
    </row>
    <row r="51" spans="1:11" x14ac:dyDescent="0.2">
      <c r="A51" s="2">
        <v>49</v>
      </c>
      <c r="B51" s="3" t="s">
        <v>4687</v>
      </c>
      <c r="C51" s="3" t="s">
        <v>4688</v>
      </c>
      <c r="D51" s="3" t="s">
        <v>4689</v>
      </c>
      <c r="E51" s="3" t="s">
        <v>12</v>
      </c>
      <c r="F51" s="2">
        <v>1</v>
      </c>
      <c r="G51" s="4">
        <v>42.47</v>
      </c>
      <c r="H51" s="4">
        <f t="shared" si="0"/>
        <v>25.078110300000002</v>
      </c>
      <c r="I51" s="4">
        <f t="shared" si="1"/>
        <v>25.078110300000002</v>
      </c>
      <c r="J51" s="3" t="s">
        <v>24</v>
      </c>
      <c r="K51" s="3" t="s">
        <v>631</v>
      </c>
    </row>
    <row r="52" spans="1:11" x14ac:dyDescent="0.2">
      <c r="A52" s="2">
        <v>50</v>
      </c>
      <c r="B52" s="3" t="s">
        <v>4690</v>
      </c>
      <c r="C52" s="3" t="s">
        <v>4691</v>
      </c>
      <c r="D52" s="3" t="s">
        <v>4692</v>
      </c>
      <c r="E52" s="3" t="s">
        <v>12</v>
      </c>
      <c r="F52" s="2">
        <v>1</v>
      </c>
      <c r="G52" s="4">
        <v>33.18</v>
      </c>
      <c r="H52" s="4">
        <f t="shared" si="0"/>
        <v>19.592458200000003</v>
      </c>
      <c r="I52" s="4">
        <f t="shared" si="1"/>
        <v>19.592458200000003</v>
      </c>
      <c r="J52" s="3" t="s">
        <v>24</v>
      </c>
      <c r="K52" s="3" t="s">
        <v>631</v>
      </c>
    </row>
    <row r="53" spans="1:11" x14ac:dyDescent="0.2">
      <c r="A53" s="2">
        <v>51</v>
      </c>
      <c r="B53" s="3" t="s">
        <v>4693</v>
      </c>
      <c r="C53" s="3" t="s">
        <v>4694</v>
      </c>
      <c r="D53" s="3" t="s">
        <v>4695</v>
      </c>
      <c r="E53" s="3" t="s">
        <v>12</v>
      </c>
      <c r="F53" s="2">
        <v>1</v>
      </c>
      <c r="G53" s="4">
        <v>20.309999999999999</v>
      </c>
      <c r="H53" s="4">
        <f t="shared" si="0"/>
        <v>11.992851900000002</v>
      </c>
      <c r="I53" s="4">
        <f t="shared" si="1"/>
        <v>11.992851900000002</v>
      </c>
      <c r="J53" s="3" t="s">
        <v>274</v>
      </c>
      <c r="K53" s="3" t="s">
        <v>14</v>
      </c>
    </row>
    <row r="54" spans="1:11" x14ac:dyDescent="0.2">
      <c r="A54" s="2">
        <v>52</v>
      </c>
      <c r="B54" s="3" t="s">
        <v>4696</v>
      </c>
      <c r="C54" s="3" t="s">
        <v>4697</v>
      </c>
      <c r="D54" s="3" t="s">
        <v>4698</v>
      </c>
      <c r="E54" s="3" t="s">
        <v>12</v>
      </c>
      <c r="F54" s="2">
        <v>1</v>
      </c>
      <c r="G54" s="4">
        <v>36.299999999999997</v>
      </c>
      <c r="H54" s="4">
        <f t="shared" si="0"/>
        <v>21.434787</v>
      </c>
      <c r="I54" s="4">
        <f t="shared" si="1"/>
        <v>21.434787</v>
      </c>
      <c r="J54" s="3" t="s">
        <v>24</v>
      </c>
      <c r="K54" s="3" t="s">
        <v>14</v>
      </c>
    </row>
    <row r="55" spans="1:11" x14ac:dyDescent="0.2">
      <c r="A55" s="2">
        <v>53</v>
      </c>
      <c r="B55" s="3" t="s">
        <v>4699</v>
      </c>
      <c r="C55" s="3" t="s">
        <v>4700</v>
      </c>
      <c r="D55" s="3" t="s">
        <v>4701</v>
      </c>
      <c r="E55" s="3" t="s">
        <v>12</v>
      </c>
      <c r="F55" s="2">
        <v>1</v>
      </c>
      <c r="G55" s="4">
        <v>26.68</v>
      </c>
      <c r="H55" s="4">
        <f t="shared" si="0"/>
        <v>15.754273200000004</v>
      </c>
      <c r="I55" s="4">
        <f t="shared" si="1"/>
        <v>15.754273200000004</v>
      </c>
      <c r="J55" s="3" t="s">
        <v>274</v>
      </c>
      <c r="K55" s="3" t="s">
        <v>14</v>
      </c>
    </row>
    <row r="56" spans="1:11" x14ac:dyDescent="0.2">
      <c r="A56" s="2">
        <v>54</v>
      </c>
      <c r="B56" s="3" t="s">
        <v>4702</v>
      </c>
      <c r="C56" s="3" t="s">
        <v>4703</v>
      </c>
      <c r="D56" s="3" t="s">
        <v>4704</v>
      </c>
      <c r="E56" s="3" t="s">
        <v>12</v>
      </c>
      <c r="F56" s="2">
        <v>1</v>
      </c>
      <c r="G56" s="4">
        <v>25</v>
      </c>
      <c r="H56" s="4">
        <f t="shared" si="0"/>
        <v>14.762250000000003</v>
      </c>
      <c r="I56" s="4">
        <f t="shared" si="1"/>
        <v>14.762250000000003</v>
      </c>
      <c r="J56" s="3" t="s">
        <v>274</v>
      </c>
      <c r="K56" s="3" t="s">
        <v>14</v>
      </c>
    </row>
    <row r="57" spans="1:11" x14ac:dyDescent="0.2">
      <c r="A57" s="2">
        <v>55</v>
      </c>
      <c r="B57" s="3" t="s">
        <v>4705</v>
      </c>
      <c r="C57" s="3" t="s">
        <v>4706</v>
      </c>
      <c r="D57" s="3" t="s">
        <v>4707</v>
      </c>
      <c r="E57" s="3" t="s">
        <v>12</v>
      </c>
      <c r="F57" s="2">
        <v>1</v>
      </c>
      <c r="G57" s="4">
        <v>25</v>
      </c>
      <c r="H57" s="4">
        <f t="shared" si="0"/>
        <v>14.762250000000003</v>
      </c>
      <c r="I57" s="4">
        <f t="shared" si="1"/>
        <v>14.762250000000003</v>
      </c>
      <c r="J57" s="3" t="s">
        <v>274</v>
      </c>
      <c r="K57" s="3" t="s">
        <v>14</v>
      </c>
    </row>
    <row r="58" spans="1:11" x14ac:dyDescent="0.2">
      <c r="A58" s="2">
        <v>56</v>
      </c>
      <c r="B58" s="3" t="s">
        <v>4708</v>
      </c>
      <c r="C58" s="3" t="s">
        <v>4709</v>
      </c>
      <c r="D58" s="3" t="s">
        <v>4710</v>
      </c>
      <c r="E58" s="3" t="s">
        <v>12</v>
      </c>
      <c r="F58" s="2">
        <v>2</v>
      </c>
      <c r="G58" s="4">
        <v>20.309999999999999</v>
      </c>
      <c r="H58" s="4">
        <f t="shared" si="0"/>
        <v>11.992851900000002</v>
      </c>
      <c r="I58" s="4">
        <f t="shared" si="1"/>
        <v>23.985703800000003</v>
      </c>
      <c r="J58" s="3" t="s">
        <v>24</v>
      </c>
      <c r="K58" s="3" t="s">
        <v>410</v>
      </c>
    </row>
    <row r="59" spans="1:11" x14ac:dyDescent="0.2">
      <c r="A59" s="2">
        <v>57</v>
      </c>
      <c r="B59" s="3" t="s">
        <v>4711</v>
      </c>
      <c r="C59" s="3" t="s">
        <v>4712</v>
      </c>
      <c r="D59" s="3" t="s">
        <v>4713</v>
      </c>
      <c r="E59" s="3" t="s">
        <v>12</v>
      </c>
      <c r="F59" s="2">
        <v>1</v>
      </c>
      <c r="G59" s="4">
        <v>30.79</v>
      </c>
      <c r="H59" s="4">
        <f t="shared" si="0"/>
        <v>18.181187099999999</v>
      </c>
      <c r="I59" s="4">
        <f t="shared" si="1"/>
        <v>18.181187099999999</v>
      </c>
      <c r="J59" s="3" t="s">
        <v>24</v>
      </c>
      <c r="K59" s="3" t="s">
        <v>14</v>
      </c>
    </row>
    <row r="60" spans="1:11" x14ac:dyDescent="0.2">
      <c r="A60" s="2">
        <v>58</v>
      </c>
      <c r="B60" s="3" t="s">
        <v>4714</v>
      </c>
      <c r="C60" s="3" t="s">
        <v>4715</v>
      </c>
      <c r="D60" s="3" t="s">
        <v>4716</v>
      </c>
      <c r="E60" s="3" t="s">
        <v>12</v>
      </c>
      <c r="F60" s="2">
        <v>1</v>
      </c>
      <c r="G60" s="4">
        <v>34.909999999999997</v>
      </c>
      <c r="H60" s="4">
        <f t="shared" si="0"/>
        <v>20.614005899999999</v>
      </c>
      <c r="I60" s="4">
        <f t="shared" si="1"/>
        <v>20.614005899999999</v>
      </c>
      <c r="J60" s="3" t="s">
        <v>188</v>
      </c>
      <c r="K60" s="3" t="s">
        <v>14</v>
      </c>
    </row>
    <row r="61" spans="1:11" x14ac:dyDescent="0.2">
      <c r="A61" s="2">
        <v>59</v>
      </c>
      <c r="B61" s="3" t="s">
        <v>4717</v>
      </c>
      <c r="C61" s="3" t="s">
        <v>4718</v>
      </c>
      <c r="D61" s="3" t="s">
        <v>4719</v>
      </c>
      <c r="E61" s="3" t="s">
        <v>12</v>
      </c>
      <c r="F61" s="2">
        <v>1</v>
      </c>
      <c r="G61" s="4">
        <v>20.309999999999999</v>
      </c>
      <c r="H61" s="4">
        <f t="shared" si="0"/>
        <v>11.992851900000002</v>
      </c>
      <c r="I61" s="4">
        <f t="shared" si="1"/>
        <v>11.992851900000002</v>
      </c>
      <c r="J61" s="3" t="s">
        <v>274</v>
      </c>
      <c r="K61" s="3" t="s">
        <v>410</v>
      </c>
    </row>
    <row r="62" spans="1:11" x14ac:dyDescent="0.2">
      <c r="A62" s="2">
        <v>60</v>
      </c>
      <c r="B62" s="3" t="s">
        <v>4720</v>
      </c>
      <c r="C62" s="3" t="s">
        <v>4721</v>
      </c>
      <c r="D62" s="3" t="s">
        <v>4722</v>
      </c>
      <c r="E62" s="3" t="s">
        <v>12</v>
      </c>
      <c r="F62" s="2">
        <v>1</v>
      </c>
      <c r="G62" s="4">
        <v>29.07</v>
      </c>
      <c r="H62" s="4">
        <f t="shared" si="0"/>
        <v>17.165544300000004</v>
      </c>
      <c r="I62" s="4">
        <f t="shared" si="1"/>
        <v>17.165544300000004</v>
      </c>
      <c r="J62" s="3" t="s">
        <v>24</v>
      </c>
      <c r="K62" s="3" t="s">
        <v>70</v>
      </c>
    </row>
    <row r="63" spans="1:11" x14ac:dyDescent="0.2">
      <c r="A63" s="2">
        <v>61</v>
      </c>
      <c r="B63" s="3" t="s">
        <v>4723</v>
      </c>
      <c r="C63" s="3" t="s">
        <v>4724</v>
      </c>
      <c r="D63" s="3" t="s">
        <v>4725</v>
      </c>
      <c r="E63" s="3" t="s">
        <v>12</v>
      </c>
      <c r="F63" s="2">
        <v>2</v>
      </c>
      <c r="G63" s="4">
        <v>25</v>
      </c>
      <c r="H63" s="4">
        <f t="shared" si="0"/>
        <v>14.762250000000003</v>
      </c>
      <c r="I63" s="4">
        <f t="shared" si="1"/>
        <v>29.524500000000007</v>
      </c>
      <c r="J63" s="3" t="s">
        <v>274</v>
      </c>
      <c r="K63" s="3" t="s">
        <v>14</v>
      </c>
    </row>
    <row r="64" spans="1:11" x14ac:dyDescent="0.2">
      <c r="A64" s="2">
        <v>62</v>
      </c>
      <c r="B64" s="3" t="s">
        <v>4726</v>
      </c>
      <c r="C64" s="3" t="s">
        <v>4727</v>
      </c>
      <c r="D64" s="3" t="s">
        <v>4728</v>
      </c>
      <c r="E64" s="3" t="s">
        <v>12</v>
      </c>
      <c r="F64" s="2">
        <v>2</v>
      </c>
      <c r="G64" s="4">
        <v>25</v>
      </c>
      <c r="H64" s="4">
        <f t="shared" si="0"/>
        <v>14.762250000000003</v>
      </c>
      <c r="I64" s="4">
        <f t="shared" si="1"/>
        <v>29.524500000000007</v>
      </c>
      <c r="J64" s="3" t="s">
        <v>274</v>
      </c>
      <c r="K64" s="3" t="s">
        <v>14</v>
      </c>
    </row>
    <row r="65" spans="1:11" x14ac:dyDescent="0.2">
      <c r="A65" s="2">
        <v>63</v>
      </c>
      <c r="B65" s="3" t="s">
        <v>4729</v>
      </c>
      <c r="C65" s="3" t="s">
        <v>4730</v>
      </c>
      <c r="D65" s="3" t="s">
        <v>4731</v>
      </c>
      <c r="E65" s="3" t="s">
        <v>12</v>
      </c>
      <c r="F65" s="2">
        <v>2</v>
      </c>
      <c r="G65" s="4">
        <v>20.309999999999999</v>
      </c>
      <c r="H65" s="4">
        <f t="shared" si="0"/>
        <v>11.992851900000002</v>
      </c>
      <c r="I65" s="4">
        <f t="shared" si="1"/>
        <v>23.985703800000003</v>
      </c>
      <c r="J65" s="3" t="s">
        <v>274</v>
      </c>
      <c r="K65" s="3" t="s">
        <v>14</v>
      </c>
    </row>
    <row r="66" spans="1:11" x14ac:dyDescent="0.2">
      <c r="A66" s="2">
        <v>64</v>
      </c>
      <c r="B66" s="3" t="s">
        <v>4732</v>
      </c>
      <c r="C66" s="3" t="s">
        <v>4733</v>
      </c>
      <c r="D66" s="3" t="s">
        <v>4734</v>
      </c>
      <c r="E66" s="3" t="s">
        <v>12</v>
      </c>
      <c r="F66" s="2">
        <v>1</v>
      </c>
      <c r="G66" s="4">
        <v>20.309999999999999</v>
      </c>
      <c r="H66" s="4">
        <f t="shared" si="0"/>
        <v>11.992851900000002</v>
      </c>
      <c r="I66" s="4">
        <f t="shared" si="1"/>
        <v>11.992851900000002</v>
      </c>
      <c r="J66" s="3" t="s">
        <v>274</v>
      </c>
      <c r="K66" s="3" t="s">
        <v>14</v>
      </c>
    </row>
    <row r="67" spans="1:11" x14ac:dyDescent="0.2">
      <c r="A67" s="2">
        <v>65</v>
      </c>
      <c r="B67" s="3" t="s">
        <v>4735</v>
      </c>
      <c r="C67" s="3" t="s">
        <v>4736</v>
      </c>
      <c r="D67" s="3" t="s">
        <v>4737</v>
      </c>
      <c r="E67" s="3" t="s">
        <v>12</v>
      </c>
      <c r="F67" s="2">
        <v>3</v>
      </c>
      <c r="G67" s="4">
        <v>29.07</v>
      </c>
      <c r="H67" s="4">
        <f t="shared" si="0"/>
        <v>17.165544300000004</v>
      </c>
      <c r="I67" s="4">
        <f t="shared" si="1"/>
        <v>51.496632900000009</v>
      </c>
      <c r="J67" s="3" t="s">
        <v>274</v>
      </c>
      <c r="K67" s="3" t="s">
        <v>14</v>
      </c>
    </row>
    <row r="68" spans="1:11" x14ac:dyDescent="0.2">
      <c r="A68" s="2">
        <v>66</v>
      </c>
      <c r="B68" s="3" t="s">
        <v>4738</v>
      </c>
      <c r="C68" s="3" t="s">
        <v>4739</v>
      </c>
      <c r="D68" s="3" t="s">
        <v>4740</v>
      </c>
      <c r="E68" s="3" t="s">
        <v>12</v>
      </c>
      <c r="F68" s="2">
        <v>5</v>
      </c>
      <c r="G68" s="4">
        <v>29.07</v>
      </c>
      <c r="H68" s="4">
        <f t="shared" ref="H68:H78" si="2">G68*0.9*0.9*0.9*0.9*0.9</f>
        <v>17.165544300000004</v>
      </c>
      <c r="I68" s="4">
        <f t="shared" ref="I68:I78" si="3">F68*H68</f>
        <v>85.827721500000024</v>
      </c>
      <c r="J68" s="3" t="s">
        <v>274</v>
      </c>
      <c r="K68" s="3" t="s">
        <v>14</v>
      </c>
    </row>
    <row r="69" spans="1:11" x14ac:dyDescent="0.2">
      <c r="A69" s="2">
        <v>67</v>
      </c>
      <c r="B69" s="3" t="s">
        <v>4741</v>
      </c>
      <c r="C69" s="3" t="s">
        <v>4742</v>
      </c>
      <c r="D69" s="3" t="s">
        <v>4743</v>
      </c>
      <c r="E69" s="3" t="s">
        <v>12</v>
      </c>
      <c r="F69" s="2">
        <v>2</v>
      </c>
      <c r="G69" s="4">
        <v>29.07</v>
      </c>
      <c r="H69" s="4">
        <f t="shared" si="2"/>
        <v>17.165544300000004</v>
      </c>
      <c r="I69" s="4">
        <f t="shared" si="3"/>
        <v>34.331088600000008</v>
      </c>
      <c r="J69" s="3" t="s">
        <v>274</v>
      </c>
      <c r="K69" s="3" t="s">
        <v>14</v>
      </c>
    </row>
    <row r="70" spans="1:11" x14ac:dyDescent="0.2">
      <c r="A70" s="2">
        <v>68</v>
      </c>
      <c r="B70" s="3" t="s">
        <v>4744</v>
      </c>
      <c r="C70" s="3" t="s">
        <v>4745</v>
      </c>
      <c r="D70" s="3" t="s">
        <v>4746</v>
      </c>
      <c r="E70" s="3" t="s">
        <v>12</v>
      </c>
      <c r="F70" s="2">
        <v>3</v>
      </c>
      <c r="G70" s="4">
        <v>29.07</v>
      </c>
      <c r="H70" s="4">
        <f t="shared" si="2"/>
        <v>17.165544300000004</v>
      </c>
      <c r="I70" s="4">
        <f t="shared" si="3"/>
        <v>51.496632900000009</v>
      </c>
      <c r="J70" s="3" t="s">
        <v>274</v>
      </c>
      <c r="K70" s="3" t="s">
        <v>14</v>
      </c>
    </row>
    <row r="71" spans="1:11" x14ac:dyDescent="0.2">
      <c r="A71" s="2">
        <v>69</v>
      </c>
      <c r="B71" s="3" t="s">
        <v>4747</v>
      </c>
      <c r="C71" s="3" t="s">
        <v>4748</v>
      </c>
      <c r="D71" s="3" t="s">
        <v>4749</v>
      </c>
      <c r="E71" s="3" t="s">
        <v>12</v>
      </c>
      <c r="F71" s="2">
        <v>2</v>
      </c>
      <c r="G71" s="4">
        <v>29.07</v>
      </c>
      <c r="H71" s="4">
        <f t="shared" si="2"/>
        <v>17.165544300000004</v>
      </c>
      <c r="I71" s="4">
        <f t="shared" si="3"/>
        <v>34.331088600000008</v>
      </c>
      <c r="J71" s="3" t="s">
        <v>274</v>
      </c>
      <c r="K71" s="3" t="s">
        <v>14</v>
      </c>
    </row>
    <row r="72" spans="1:11" x14ac:dyDescent="0.2">
      <c r="A72" s="2">
        <v>70</v>
      </c>
      <c r="B72" s="3" t="s">
        <v>4750</v>
      </c>
      <c r="C72" s="3" t="s">
        <v>4751</v>
      </c>
      <c r="D72" s="3" t="s">
        <v>4752</v>
      </c>
      <c r="E72" s="3" t="s">
        <v>12</v>
      </c>
      <c r="F72" s="2">
        <v>1</v>
      </c>
      <c r="G72" s="4">
        <v>29.07</v>
      </c>
      <c r="H72" s="4">
        <f t="shared" si="2"/>
        <v>17.165544300000004</v>
      </c>
      <c r="I72" s="4">
        <f t="shared" si="3"/>
        <v>17.165544300000004</v>
      </c>
      <c r="J72" s="3" t="s">
        <v>274</v>
      </c>
      <c r="K72" s="3" t="s">
        <v>14</v>
      </c>
    </row>
    <row r="73" spans="1:11" x14ac:dyDescent="0.2">
      <c r="A73" s="2">
        <v>71</v>
      </c>
      <c r="B73" s="3" t="s">
        <v>4753</v>
      </c>
      <c r="C73" s="3" t="s">
        <v>4754</v>
      </c>
      <c r="D73" s="3" t="s">
        <v>4755</v>
      </c>
      <c r="E73" s="3" t="s">
        <v>12</v>
      </c>
      <c r="F73" s="2">
        <v>4</v>
      </c>
      <c r="G73" s="4">
        <v>29.07</v>
      </c>
      <c r="H73" s="4">
        <f t="shared" si="2"/>
        <v>17.165544300000004</v>
      </c>
      <c r="I73" s="4">
        <f t="shared" si="3"/>
        <v>68.662177200000016</v>
      </c>
      <c r="J73" s="3" t="s">
        <v>274</v>
      </c>
      <c r="K73" s="3" t="s">
        <v>14</v>
      </c>
    </row>
    <row r="74" spans="1:11" x14ac:dyDescent="0.2">
      <c r="A74" s="2">
        <v>72</v>
      </c>
      <c r="B74" s="3" t="s">
        <v>4756</v>
      </c>
      <c r="C74" s="3" t="s">
        <v>4757</v>
      </c>
      <c r="D74" s="3" t="s">
        <v>4758</v>
      </c>
      <c r="E74" s="3" t="s">
        <v>12</v>
      </c>
      <c r="F74" s="2">
        <v>1</v>
      </c>
      <c r="G74" s="4">
        <v>22.03</v>
      </c>
      <c r="H74" s="4">
        <f t="shared" si="2"/>
        <v>13.008494700000002</v>
      </c>
      <c r="I74" s="4">
        <f t="shared" si="3"/>
        <v>13.008494700000002</v>
      </c>
      <c r="J74" s="3" t="s">
        <v>274</v>
      </c>
      <c r="K74" s="3" t="s">
        <v>14</v>
      </c>
    </row>
    <row r="75" spans="1:11" x14ac:dyDescent="0.2">
      <c r="A75" s="2">
        <v>73</v>
      </c>
      <c r="B75" s="3" t="s">
        <v>4759</v>
      </c>
      <c r="C75" s="3" t="s">
        <v>4760</v>
      </c>
      <c r="D75" s="3" t="s">
        <v>4761</v>
      </c>
      <c r="E75" s="3" t="s">
        <v>12</v>
      </c>
      <c r="F75" s="2">
        <v>1</v>
      </c>
      <c r="G75" s="4">
        <v>29.07</v>
      </c>
      <c r="H75" s="4">
        <f t="shared" si="2"/>
        <v>17.165544300000004</v>
      </c>
      <c r="I75" s="4">
        <f t="shared" si="3"/>
        <v>17.165544300000004</v>
      </c>
      <c r="J75" s="3" t="s">
        <v>274</v>
      </c>
      <c r="K75" s="3" t="s">
        <v>14</v>
      </c>
    </row>
    <row r="76" spans="1:11" x14ac:dyDescent="0.2">
      <c r="A76" s="2">
        <v>74</v>
      </c>
      <c r="B76" s="3" t="s">
        <v>4762</v>
      </c>
      <c r="C76" s="3" t="s">
        <v>4763</v>
      </c>
      <c r="D76" s="3" t="s">
        <v>4764</v>
      </c>
      <c r="E76" s="3" t="s">
        <v>12</v>
      </c>
      <c r="F76" s="2">
        <v>1</v>
      </c>
      <c r="G76" s="4">
        <v>29.07</v>
      </c>
      <c r="H76" s="4">
        <f t="shared" si="2"/>
        <v>17.165544300000004</v>
      </c>
      <c r="I76" s="4">
        <f t="shared" si="3"/>
        <v>17.165544300000004</v>
      </c>
      <c r="J76" s="3" t="s">
        <v>274</v>
      </c>
      <c r="K76" s="3" t="s">
        <v>14</v>
      </c>
    </row>
    <row r="77" spans="1:11" x14ac:dyDescent="0.2">
      <c r="A77" s="2">
        <v>75</v>
      </c>
      <c r="B77" s="3" t="s">
        <v>4765</v>
      </c>
      <c r="C77" s="3" t="s">
        <v>4766</v>
      </c>
      <c r="D77" s="3" t="s">
        <v>4767</v>
      </c>
      <c r="E77" s="3" t="s">
        <v>12</v>
      </c>
      <c r="F77" s="2">
        <v>1</v>
      </c>
      <c r="G77" s="4">
        <v>26.68</v>
      </c>
      <c r="H77" s="4">
        <f t="shared" si="2"/>
        <v>15.754273200000004</v>
      </c>
      <c r="I77" s="4">
        <f t="shared" si="3"/>
        <v>15.754273200000004</v>
      </c>
      <c r="J77" s="3" t="s">
        <v>274</v>
      </c>
      <c r="K77" s="3" t="s">
        <v>14</v>
      </c>
    </row>
    <row r="78" spans="1:11" x14ac:dyDescent="0.2">
      <c r="A78" s="2">
        <v>76</v>
      </c>
      <c r="B78" s="3" t="s">
        <v>4768</v>
      </c>
      <c r="C78" s="3" t="s">
        <v>4769</v>
      </c>
      <c r="D78" s="3" t="s">
        <v>4770</v>
      </c>
      <c r="E78" s="3" t="s">
        <v>12</v>
      </c>
      <c r="F78" s="2">
        <v>2</v>
      </c>
      <c r="G78" s="4">
        <v>29.07</v>
      </c>
      <c r="H78" s="4">
        <f t="shared" si="2"/>
        <v>17.165544300000004</v>
      </c>
      <c r="I78" s="4">
        <f t="shared" si="3"/>
        <v>34.331088600000008</v>
      </c>
      <c r="J78" s="3" t="s">
        <v>274</v>
      </c>
      <c r="K78" s="3" t="s">
        <v>14</v>
      </c>
    </row>
    <row r="79" spans="1:11" x14ac:dyDescent="0.2">
      <c r="A79" s="2"/>
      <c r="B79" s="3" t="s">
        <v>213</v>
      </c>
      <c r="C79" s="2"/>
      <c r="D79" s="2"/>
      <c r="E79" s="2"/>
      <c r="F79" s="2">
        <f>SUM(F3:F78)</f>
        <v>139</v>
      </c>
      <c r="G79" s="4"/>
      <c r="H79" s="4"/>
      <c r="I79" s="4">
        <f>SUM(I3:I78)</f>
        <v>2366.1524789999994</v>
      </c>
      <c r="J79" s="2"/>
      <c r="K79" s="2"/>
    </row>
  </sheetData>
  <pageMargins left="0.7" right="0.7" top="0.75" bottom="0.75" header="0.3" footer="0.3"/>
  <pageSetup paperSize="9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A76E-62AB-F240-82D6-20E14F56ADA4}">
  <dimension ref="A1:K68"/>
  <sheetViews>
    <sheetView workbookViewId="0">
      <selection activeCell="H3" sqref="H3:H67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55.6640625" style="1" bestFit="1" customWidth="1"/>
    <col min="4" max="4" width="14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B1" s="1" t="s">
        <v>6053</v>
      </c>
      <c r="G1" s="6"/>
      <c r="H1" s="6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214</v>
      </c>
      <c r="C3" s="3" t="s">
        <v>215</v>
      </c>
      <c r="D3" s="3" t="s">
        <v>216</v>
      </c>
      <c r="E3" s="3" t="s">
        <v>12</v>
      </c>
      <c r="F3" s="2">
        <v>2</v>
      </c>
      <c r="G3" s="4">
        <v>49.2</v>
      </c>
      <c r="H3" s="4">
        <f>G3*0.9*0.9*0.9*0.9*0.9</f>
        <v>29.052108000000004</v>
      </c>
      <c r="I3" s="4">
        <f>F3*H3</f>
        <v>58.104216000000008</v>
      </c>
      <c r="J3" s="3" t="s">
        <v>24</v>
      </c>
      <c r="K3" s="3" t="s">
        <v>14</v>
      </c>
    </row>
    <row r="4" spans="1:11" x14ac:dyDescent="0.2">
      <c r="A4" s="2">
        <v>2</v>
      </c>
      <c r="B4" s="3" t="s">
        <v>217</v>
      </c>
      <c r="C4" s="3" t="s">
        <v>218</v>
      </c>
      <c r="D4" s="3" t="s">
        <v>219</v>
      </c>
      <c r="E4" s="3" t="s">
        <v>12</v>
      </c>
      <c r="F4" s="2">
        <v>1</v>
      </c>
      <c r="G4" s="4">
        <v>49.2</v>
      </c>
      <c r="H4" s="4">
        <f t="shared" ref="H4:H67" si="0">G4*0.9*0.9*0.9*0.9*0.9</f>
        <v>29.052108000000004</v>
      </c>
      <c r="I4" s="4">
        <f t="shared" ref="I4:I67" si="1">F4*H4</f>
        <v>29.052108000000004</v>
      </c>
      <c r="J4" s="3" t="s">
        <v>24</v>
      </c>
      <c r="K4" s="3" t="s">
        <v>14</v>
      </c>
    </row>
    <row r="5" spans="1:11" x14ac:dyDescent="0.2">
      <c r="A5" s="2">
        <v>3</v>
      </c>
      <c r="B5" s="3" t="s">
        <v>220</v>
      </c>
      <c r="C5" s="3" t="s">
        <v>221</v>
      </c>
      <c r="D5" s="3" t="s">
        <v>222</v>
      </c>
      <c r="E5" s="3" t="s">
        <v>12</v>
      </c>
      <c r="F5" s="2">
        <v>1</v>
      </c>
      <c r="G5" s="4">
        <v>60.99</v>
      </c>
      <c r="H5" s="4">
        <f t="shared" si="0"/>
        <v>36.013985100000006</v>
      </c>
      <c r="I5" s="4">
        <f t="shared" si="1"/>
        <v>36.013985100000006</v>
      </c>
      <c r="J5" s="3" t="s">
        <v>13</v>
      </c>
      <c r="K5" s="3" t="s">
        <v>14</v>
      </c>
    </row>
    <row r="6" spans="1:11" x14ac:dyDescent="0.2">
      <c r="A6" s="2">
        <v>4</v>
      </c>
      <c r="B6" s="3" t="s">
        <v>223</v>
      </c>
      <c r="C6" s="3" t="s">
        <v>224</v>
      </c>
      <c r="D6" s="3" t="s">
        <v>225</v>
      </c>
      <c r="E6" s="3" t="s">
        <v>12</v>
      </c>
      <c r="F6" s="2">
        <v>1</v>
      </c>
      <c r="G6" s="4">
        <v>60.99</v>
      </c>
      <c r="H6" s="4">
        <f t="shared" si="0"/>
        <v>36.013985100000006</v>
      </c>
      <c r="I6" s="4">
        <f t="shared" si="1"/>
        <v>36.013985100000006</v>
      </c>
      <c r="J6" s="3" t="s">
        <v>13</v>
      </c>
      <c r="K6" s="3" t="s">
        <v>14</v>
      </c>
    </row>
    <row r="7" spans="1:11" x14ac:dyDescent="0.2">
      <c r="A7" s="2">
        <v>5</v>
      </c>
      <c r="B7" s="3" t="s">
        <v>226</v>
      </c>
      <c r="C7" s="3" t="s">
        <v>227</v>
      </c>
      <c r="D7" s="3" t="s">
        <v>228</v>
      </c>
      <c r="E7" s="3" t="s">
        <v>12</v>
      </c>
      <c r="F7" s="2">
        <v>1</v>
      </c>
      <c r="G7" s="4">
        <v>49.2</v>
      </c>
      <c r="H7" s="4">
        <f t="shared" si="0"/>
        <v>29.052108000000004</v>
      </c>
      <c r="I7" s="4">
        <f t="shared" si="1"/>
        <v>29.052108000000004</v>
      </c>
      <c r="J7" s="3" t="s">
        <v>24</v>
      </c>
      <c r="K7" s="3" t="s">
        <v>14</v>
      </c>
    </row>
    <row r="8" spans="1:11" x14ac:dyDescent="0.2">
      <c r="A8" s="2">
        <v>6</v>
      </c>
      <c r="B8" s="3" t="s">
        <v>229</v>
      </c>
      <c r="C8" s="3" t="s">
        <v>230</v>
      </c>
      <c r="D8" s="3" t="s">
        <v>231</v>
      </c>
      <c r="E8" s="3" t="s">
        <v>12</v>
      </c>
      <c r="F8" s="2">
        <v>1</v>
      </c>
      <c r="G8" s="4">
        <v>30.75</v>
      </c>
      <c r="H8" s="4">
        <f t="shared" si="0"/>
        <v>18.157567500000003</v>
      </c>
      <c r="I8" s="4">
        <f t="shared" si="1"/>
        <v>18.157567500000003</v>
      </c>
      <c r="J8" s="3" t="s">
        <v>24</v>
      </c>
      <c r="K8" s="3" t="s">
        <v>14</v>
      </c>
    </row>
    <row r="9" spans="1:11" x14ac:dyDescent="0.2">
      <c r="A9" s="2">
        <v>7</v>
      </c>
      <c r="B9" s="3" t="s">
        <v>232</v>
      </c>
      <c r="C9" s="3" t="s">
        <v>233</v>
      </c>
      <c r="D9" s="3" t="s">
        <v>234</v>
      </c>
      <c r="E9" s="3" t="s">
        <v>12</v>
      </c>
      <c r="F9" s="2">
        <v>1</v>
      </c>
      <c r="G9" s="4">
        <v>30.75</v>
      </c>
      <c r="H9" s="4">
        <f t="shared" si="0"/>
        <v>18.157567500000003</v>
      </c>
      <c r="I9" s="4">
        <f t="shared" si="1"/>
        <v>18.157567500000003</v>
      </c>
      <c r="J9" s="3" t="s">
        <v>24</v>
      </c>
      <c r="K9" s="3" t="s">
        <v>14</v>
      </c>
    </row>
    <row r="10" spans="1:11" x14ac:dyDescent="0.2">
      <c r="A10" s="2">
        <v>8</v>
      </c>
      <c r="B10" s="3" t="s">
        <v>235</v>
      </c>
      <c r="C10" s="3" t="s">
        <v>236</v>
      </c>
      <c r="D10" s="3" t="s">
        <v>237</v>
      </c>
      <c r="E10" s="3" t="s">
        <v>12</v>
      </c>
      <c r="F10" s="2">
        <v>1</v>
      </c>
      <c r="G10" s="4">
        <v>30.75</v>
      </c>
      <c r="H10" s="4">
        <f t="shared" si="0"/>
        <v>18.157567500000003</v>
      </c>
      <c r="I10" s="4">
        <f t="shared" si="1"/>
        <v>18.157567500000003</v>
      </c>
      <c r="J10" s="3" t="s">
        <v>24</v>
      </c>
      <c r="K10" s="3" t="s">
        <v>14</v>
      </c>
    </row>
    <row r="11" spans="1:11" x14ac:dyDescent="0.2">
      <c r="A11" s="2">
        <v>9</v>
      </c>
      <c r="B11" s="3" t="s">
        <v>238</v>
      </c>
      <c r="C11" s="3" t="s">
        <v>239</v>
      </c>
      <c r="D11" s="3" t="s">
        <v>240</v>
      </c>
      <c r="E11" s="3" t="s">
        <v>12</v>
      </c>
      <c r="F11" s="2">
        <v>1</v>
      </c>
      <c r="G11" s="4">
        <v>32.799999999999997</v>
      </c>
      <c r="H11" s="4">
        <f t="shared" si="0"/>
        <v>19.368072000000002</v>
      </c>
      <c r="I11" s="4">
        <f t="shared" si="1"/>
        <v>19.368072000000002</v>
      </c>
      <c r="J11" s="3" t="s">
        <v>24</v>
      </c>
      <c r="K11" s="3" t="s">
        <v>14</v>
      </c>
    </row>
    <row r="12" spans="1:11" x14ac:dyDescent="0.2">
      <c r="A12" s="2">
        <v>10</v>
      </c>
      <c r="B12" s="3" t="s">
        <v>241</v>
      </c>
      <c r="C12" s="3" t="s">
        <v>242</v>
      </c>
      <c r="D12" s="3" t="s">
        <v>243</v>
      </c>
      <c r="E12" s="3" t="s">
        <v>12</v>
      </c>
      <c r="F12" s="2">
        <v>2</v>
      </c>
      <c r="G12" s="4">
        <v>32.799999999999997</v>
      </c>
      <c r="H12" s="4">
        <f t="shared" si="0"/>
        <v>19.368072000000002</v>
      </c>
      <c r="I12" s="4">
        <f t="shared" si="1"/>
        <v>38.736144000000003</v>
      </c>
      <c r="J12" s="3" t="s">
        <v>24</v>
      </c>
      <c r="K12" s="3" t="s">
        <v>14</v>
      </c>
    </row>
    <row r="13" spans="1:11" x14ac:dyDescent="0.2">
      <c r="A13" s="2">
        <v>11</v>
      </c>
      <c r="B13" s="3" t="s">
        <v>244</v>
      </c>
      <c r="C13" s="3" t="s">
        <v>245</v>
      </c>
      <c r="D13" s="3" t="s">
        <v>246</v>
      </c>
      <c r="E13" s="3" t="s">
        <v>12</v>
      </c>
      <c r="F13" s="2">
        <v>1</v>
      </c>
      <c r="G13" s="4">
        <v>32.799999999999997</v>
      </c>
      <c r="H13" s="4">
        <f t="shared" si="0"/>
        <v>19.368072000000002</v>
      </c>
      <c r="I13" s="4">
        <f t="shared" si="1"/>
        <v>19.368072000000002</v>
      </c>
      <c r="J13" s="3" t="s">
        <v>24</v>
      </c>
      <c r="K13" s="3" t="s">
        <v>14</v>
      </c>
    </row>
    <row r="14" spans="1:11" x14ac:dyDescent="0.2">
      <c r="A14" s="2">
        <v>12</v>
      </c>
      <c r="B14" s="3" t="s">
        <v>247</v>
      </c>
      <c r="C14" s="3" t="s">
        <v>248</v>
      </c>
      <c r="D14" s="3" t="s">
        <v>249</v>
      </c>
      <c r="E14" s="3" t="s">
        <v>12</v>
      </c>
      <c r="F14" s="2">
        <v>1</v>
      </c>
      <c r="G14" s="4">
        <v>49.2</v>
      </c>
      <c r="H14" s="4">
        <f t="shared" si="0"/>
        <v>29.052108000000004</v>
      </c>
      <c r="I14" s="4">
        <f t="shared" si="1"/>
        <v>29.052108000000004</v>
      </c>
      <c r="J14" s="3" t="s">
        <v>24</v>
      </c>
      <c r="K14" s="3" t="s">
        <v>14</v>
      </c>
    </row>
    <row r="15" spans="1:11" x14ac:dyDescent="0.2">
      <c r="A15" s="2">
        <v>13</v>
      </c>
      <c r="B15" s="3" t="s">
        <v>250</v>
      </c>
      <c r="C15" s="3" t="s">
        <v>251</v>
      </c>
      <c r="D15" s="3" t="s">
        <v>252</v>
      </c>
      <c r="E15" s="3" t="s">
        <v>12</v>
      </c>
      <c r="F15" s="2">
        <v>3</v>
      </c>
      <c r="G15" s="4">
        <v>32.799999999999997</v>
      </c>
      <c r="H15" s="4">
        <f t="shared" si="0"/>
        <v>19.368072000000002</v>
      </c>
      <c r="I15" s="4">
        <f t="shared" si="1"/>
        <v>58.104216000000008</v>
      </c>
      <c r="J15" s="3" t="s">
        <v>24</v>
      </c>
      <c r="K15" s="3" t="s">
        <v>14</v>
      </c>
    </row>
    <row r="16" spans="1:11" x14ac:dyDescent="0.2">
      <c r="A16" s="2">
        <v>14</v>
      </c>
      <c r="B16" s="3" t="s">
        <v>253</v>
      </c>
      <c r="C16" s="3" t="s">
        <v>254</v>
      </c>
      <c r="D16" s="3" t="s">
        <v>255</v>
      </c>
      <c r="E16" s="3" t="s">
        <v>12</v>
      </c>
      <c r="F16" s="2">
        <v>4</v>
      </c>
      <c r="G16" s="4">
        <v>32.799999999999997</v>
      </c>
      <c r="H16" s="4">
        <f t="shared" si="0"/>
        <v>19.368072000000002</v>
      </c>
      <c r="I16" s="4">
        <f t="shared" si="1"/>
        <v>77.472288000000006</v>
      </c>
      <c r="J16" s="3" t="s">
        <v>24</v>
      </c>
      <c r="K16" s="3" t="s">
        <v>14</v>
      </c>
    </row>
    <row r="17" spans="1:11" x14ac:dyDescent="0.2">
      <c r="A17" s="2">
        <v>15</v>
      </c>
      <c r="B17" s="3" t="s">
        <v>256</v>
      </c>
      <c r="C17" s="3" t="s">
        <v>257</v>
      </c>
      <c r="D17" s="3" t="s">
        <v>258</v>
      </c>
      <c r="E17" s="3" t="s">
        <v>12</v>
      </c>
      <c r="F17" s="2">
        <v>5</v>
      </c>
      <c r="G17" s="4">
        <v>32.799999999999997</v>
      </c>
      <c r="H17" s="4">
        <f t="shared" si="0"/>
        <v>19.368072000000002</v>
      </c>
      <c r="I17" s="4">
        <f t="shared" si="1"/>
        <v>96.840360000000004</v>
      </c>
      <c r="J17" s="3" t="s">
        <v>24</v>
      </c>
      <c r="K17" s="3" t="s">
        <v>14</v>
      </c>
    </row>
    <row r="18" spans="1:11" x14ac:dyDescent="0.2">
      <c r="A18" s="2">
        <v>16</v>
      </c>
      <c r="B18" s="3" t="s">
        <v>259</v>
      </c>
      <c r="C18" s="3" t="s">
        <v>260</v>
      </c>
      <c r="D18" s="3" t="s">
        <v>261</v>
      </c>
      <c r="E18" s="3" t="s">
        <v>12</v>
      </c>
      <c r="F18" s="2">
        <v>5</v>
      </c>
      <c r="G18" s="4">
        <v>32.799999999999997</v>
      </c>
      <c r="H18" s="4">
        <f t="shared" si="0"/>
        <v>19.368072000000002</v>
      </c>
      <c r="I18" s="4">
        <f t="shared" si="1"/>
        <v>96.840360000000004</v>
      </c>
      <c r="J18" s="3" t="s">
        <v>24</v>
      </c>
      <c r="K18" s="3" t="s">
        <v>14</v>
      </c>
    </row>
    <row r="19" spans="1:11" x14ac:dyDescent="0.2">
      <c r="A19" s="2">
        <v>17</v>
      </c>
      <c r="B19" s="3" t="s">
        <v>262</v>
      </c>
      <c r="C19" s="3" t="s">
        <v>263</v>
      </c>
      <c r="D19" s="3" t="s">
        <v>264</v>
      </c>
      <c r="E19" s="3" t="s">
        <v>12</v>
      </c>
      <c r="F19" s="2">
        <v>2</v>
      </c>
      <c r="G19" s="4">
        <v>32.799999999999997</v>
      </c>
      <c r="H19" s="4">
        <f t="shared" si="0"/>
        <v>19.368072000000002</v>
      </c>
      <c r="I19" s="4">
        <f t="shared" si="1"/>
        <v>38.736144000000003</v>
      </c>
      <c r="J19" s="3" t="s">
        <v>24</v>
      </c>
      <c r="K19" s="3" t="s">
        <v>14</v>
      </c>
    </row>
    <row r="20" spans="1:11" x14ac:dyDescent="0.2">
      <c r="A20" s="2">
        <v>18</v>
      </c>
      <c r="B20" s="3" t="s">
        <v>265</v>
      </c>
      <c r="C20" s="3" t="s">
        <v>266</v>
      </c>
      <c r="D20" s="3" t="s">
        <v>267</v>
      </c>
      <c r="E20" s="3" t="s">
        <v>12</v>
      </c>
      <c r="F20" s="2">
        <v>4</v>
      </c>
      <c r="G20" s="4">
        <v>32.799999999999997</v>
      </c>
      <c r="H20" s="4">
        <f t="shared" si="0"/>
        <v>19.368072000000002</v>
      </c>
      <c r="I20" s="4">
        <f t="shared" si="1"/>
        <v>77.472288000000006</v>
      </c>
      <c r="J20" s="3" t="s">
        <v>24</v>
      </c>
      <c r="K20" s="3" t="s">
        <v>14</v>
      </c>
    </row>
    <row r="21" spans="1:11" x14ac:dyDescent="0.2">
      <c r="A21" s="2">
        <v>19</v>
      </c>
      <c r="B21" s="3" t="s">
        <v>268</v>
      </c>
      <c r="C21" s="3" t="s">
        <v>269</v>
      </c>
      <c r="D21" s="3" t="s">
        <v>270</v>
      </c>
      <c r="E21" s="3" t="s">
        <v>12</v>
      </c>
      <c r="F21" s="2">
        <v>1</v>
      </c>
      <c r="G21" s="4">
        <v>49.2</v>
      </c>
      <c r="H21" s="4">
        <f t="shared" si="0"/>
        <v>29.052108000000004</v>
      </c>
      <c r="I21" s="4">
        <f t="shared" si="1"/>
        <v>29.052108000000004</v>
      </c>
      <c r="J21" s="3" t="s">
        <v>24</v>
      </c>
      <c r="K21" s="3" t="s">
        <v>14</v>
      </c>
    </row>
    <row r="22" spans="1:11" x14ac:dyDescent="0.2">
      <c r="A22" s="2">
        <v>20</v>
      </c>
      <c r="B22" s="3" t="s">
        <v>271</v>
      </c>
      <c r="C22" s="3" t="s">
        <v>272</v>
      </c>
      <c r="D22" s="3" t="s">
        <v>273</v>
      </c>
      <c r="E22" s="3" t="s">
        <v>12</v>
      </c>
      <c r="F22" s="2">
        <v>1</v>
      </c>
      <c r="G22" s="4">
        <v>32.799999999999997</v>
      </c>
      <c r="H22" s="4">
        <f t="shared" si="0"/>
        <v>19.368072000000002</v>
      </c>
      <c r="I22" s="4">
        <f t="shared" si="1"/>
        <v>19.368072000000002</v>
      </c>
      <c r="J22" s="3" t="s">
        <v>274</v>
      </c>
      <c r="K22" s="3" t="s">
        <v>14</v>
      </c>
    </row>
    <row r="23" spans="1:11" x14ac:dyDescent="0.2">
      <c r="A23" s="2">
        <v>21</v>
      </c>
      <c r="B23" s="3" t="s">
        <v>275</v>
      </c>
      <c r="C23" s="3" t="s">
        <v>276</v>
      </c>
      <c r="D23" s="3" t="s">
        <v>277</v>
      </c>
      <c r="E23" s="3" t="s">
        <v>12</v>
      </c>
      <c r="F23" s="2">
        <v>1</v>
      </c>
      <c r="G23" s="4">
        <v>32.799999999999997</v>
      </c>
      <c r="H23" s="4">
        <f t="shared" si="0"/>
        <v>19.368072000000002</v>
      </c>
      <c r="I23" s="4">
        <f t="shared" si="1"/>
        <v>19.368072000000002</v>
      </c>
      <c r="J23" s="3" t="s">
        <v>274</v>
      </c>
      <c r="K23" s="3" t="s">
        <v>14</v>
      </c>
    </row>
    <row r="24" spans="1:11" x14ac:dyDescent="0.2">
      <c r="A24" s="2">
        <v>22</v>
      </c>
      <c r="B24" s="3" t="s">
        <v>278</v>
      </c>
      <c r="C24" s="3" t="s">
        <v>279</v>
      </c>
      <c r="D24" s="3" t="s">
        <v>280</v>
      </c>
      <c r="E24" s="3" t="s">
        <v>12</v>
      </c>
      <c r="F24" s="2">
        <v>1</v>
      </c>
      <c r="G24" s="4">
        <v>32.799999999999997</v>
      </c>
      <c r="H24" s="4">
        <f t="shared" si="0"/>
        <v>19.368072000000002</v>
      </c>
      <c r="I24" s="4">
        <f t="shared" si="1"/>
        <v>19.368072000000002</v>
      </c>
      <c r="J24" s="3" t="s">
        <v>274</v>
      </c>
      <c r="K24" s="3" t="s">
        <v>14</v>
      </c>
    </row>
    <row r="25" spans="1:11" x14ac:dyDescent="0.2">
      <c r="A25" s="2">
        <v>23</v>
      </c>
      <c r="B25" s="3" t="s">
        <v>281</v>
      </c>
      <c r="C25" s="3" t="s">
        <v>282</v>
      </c>
      <c r="D25" s="3" t="s">
        <v>283</v>
      </c>
      <c r="E25" s="3" t="s">
        <v>12</v>
      </c>
      <c r="F25" s="2">
        <v>1</v>
      </c>
      <c r="G25" s="4">
        <v>53.3</v>
      </c>
      <c r="H25" s="4">
        <f t="shared" si="0"/>
        <v>31.473117000000006</v>
      </c>
      <c r="I25" s="4">
        <f t="shared" si="1"/>
        <v>31.473117000000006</v>
      </c>
      <c r="J25" s="3" t="s">
        <v>13</v>
      </c>
      <c r="K25" s="3" t="s">
        <v>14</v>
      </c>
    </row>
    <row r="26" spans="1:11" x14ac:dyDescent="0.2">
      <c r="A26" s="2">
        <v>24</v>
      </c>
      <c r="B26" s="3" t="s">
        <v>284</v>
      </c>
      <c r="C26" s="3" t="s">
        <v>285</v>
      </c>
      <c r="D26" s="3" t="s">
        <v>286</v>
      </c>
      <c r="E26" s="3" t="s">
        <v>12</v>
      </c>
      <c r="F26" s="2">
        <v>1</v>
      </c>
      <c r="G26" s="4">
        <v>32.799999999999997</v>
      </c>
      <c r="H26" s="4">
        <f t="shared" si="0"/>
        <v>19.368072000000002</v>
      </c>
      <c r="I26" s="4">
        <f t="shared" si="1"/>
        <v>19.368072000000002</v>
      </c>
      <c r="J26" s="3" t="s">
        <v>274</v>
      </c>
      <c r="K26" s="3" t="s">
        <v>14</v>
      </c>
    </row>
    <row r="27" spans="1:11" x14ac:dyDescent="0.2">
      <c r="A27" s="2">
        <v>25</v>
      </c>
      <c r="B27" s="3" t="s">
        <v>287</v>
      </c>
      <c r="C27" s="3" t="s">
        <v>288</v>
      </c>
      <c r="D27" s="3" t="s">
        <v>289</v>
      </c>
      <c r="E27" s="3" t="s">
        <v>12</v>
      </c>
      <c r="F27" s="2">
        <v>1</v>
      </c>
      <c r="G27" s="4">
        <v>32.799999999999997</v>
      </c>
      <c r="H27" s="4">
        <f t="shared" si="0"/>
        <v>19.368072000000002</v>
      </c>
      <c r="I27" s="4">
        <f t="shared" si="1"/>
        <v>19.368072000000002</v>
      </c>
      <c r="J27" s="3" t="s">
        <v>274</v>
      </c>
      <c r="K27" s="3" t="s">
        <v>14</v>
      </c>
    </row>
    <row r="28" spans="1:11" x14ac:dyDescent="0.2">
      <c r="A28" s="2">
        <v>26</v>
      </c>
      <c r="B28" s="3" t="s">
        <v>290</v>
      </c>
      <c r="C28" s="3" t="s">
        <v>291</v>
      </c>
      <c r="D28" s="3" t="s">
        <v>292</v>
      </c>
      <c r="E28" s="3" t="s">
        <v>12</v>
      </c>
      <c r="F28" s="2">
        <v>1</v>
      </c>
      <c r="G28" s="4">
        <v>53.3</v>
      </c>
      <c r="H28" s="4">
        <f t="shared" si="0"/>
        <v>31.473117000000006</v>
      </c>
      <c r="I28" s="4">
        <f t="shared" si="1"/>
        <v>31.473117000000006</v>
      </c>
      <c r="J28" s="3" t="s">
        <v>13</v>
      </c>
      <c r="K28" s="3" t="s">
        <v>14</v>
      </c>
    </row>
    <row r="29" spans="1:11" x14ac:dyDescent="0.2">
      <c r="A29" s="2">
        <v>27</v>
      </c>
      <c r="B29" s="3" t="s">
        <v>293</v>
      </c>
      <c r="C29" s="3" t="s">
        <v>294</v>
      </c>
      <c r="D29" s="3" t="s">
        <v>295</v>
      </c>
      <c r="E29" s="3" t="s">
        <v>12</v>
      </c>
      <c r="F29" s="2">
        <v>1</v>
      </c>
      <c r="G29" s="4">
        <v>32.799999999999997</v>
      </c>
      <c r="H29" s="4">
        <f t="shared" si="0"/>
        <v>19.368072000000002</v>
      </c>
      <c r="I29" s="4">
        <f t="shared" si="1"/>
        <v>19.368072000000002</v>
      </c>
      <c r="J29" s="3" t="s">
        <v>274</v>
      </c>
      <c r="K29" s="3" t="s">
        <v>14</v>
      </c>
    </row>
    <row r="30" spans="1:11" x14ac:dyDescent="0.2">
      <c r="A30" s="2">
        <v>28</v>
      </c>
      <c r="B30" s="3" t="s">
        <v>296</v>
      </c>
      <c r="C30" s="3" t="s">
        <v>297</v>
      </c>
      <c r="D30" s="3" t="s">
        <v>298</v>
      </c>
      <c r="E30" s="3" t="s">
        <v>12</v>
      </c>
      <c r="F30" s="2">
        <v>1</v>
      </c>
      <c r="G30" s="4">
        <v>53.3</v>
      </c>
      <c r="H30" s="4">
        <f t="shared" si="0"/>
        <v>31.473117000000006</v>
      </c>
      <c r="I30" s="4">
        <f t="shared" si="1"/>
        <v>31.473117000000006</v>
      </c>
      <c r="J30" s="3" t="s">
        <v>13</v>
      </c>
      <c r="K30" s="3" t="s">
        <v>14</v>
      </c>
    </row>
    <row r="31" spans="1:11" x14ac:dyDescent="0.2">
      <c r="A31" s="2">
        <v>29</v>
      </c>
      <c r="B31" s="3" t="s">
        <v>299</v>
      </c>
      <c r="C31" s="3" t="s">
        <v>300</v>
      </c>
      <c r="D31" s="3" t="s">
        <v>301</v>
      </c>
      <c r="E31" s="3" t="s">
        <v>12</v>
      </c>
      <c r="F31" s="2">
        <v>1</v>
      </c>
      <c r="G31" s="4">
        <v>49.2</v>
      </c>
      <c r="H31" s="4">
        <f t="shared" si="0"/>
        <v>29.052108000000004</v>
      </c>
      <c r="I31" s="4">
        <f t="shared" si="1"/>
        <v>29.052108000000004</v>
      </c>
      <c r="J31" s="3" t="s">
        <v>24</v>
      </c>
      <c r="K31" s="3" t="s">
        <v>14</v>
      </c>
    </row>
    <row r="32" spans="1:11" x14ac:dyDescent="0.2">
      <c r="A32" s="2">
        <v>30</v>
      </c>
      <c r="B32" s="3" t="s">
        <v>302</v>
      </c>
      <c r="C32" s="3" t="s">
        <v>303</v>
      </c>
      <c r="D32" s="3" t="s">
        <v>304</v>
      </c>
      <c r="E32" s="3" t="s">
        <v>12</v>
      </c>
      <c r="F32" s="2">
        <v>1</v>
      </c>
      <c r="G32" s="4">
        <v>30.75</v>
      </c>
      <c r="H32" s="4">
        <f t="shared" si="0"/>
        <v>18.157567500000003</v>
      </c>
      <c r="I32" s="4">
        <f t="shared" si="1"/>
        <v>18.157567500000003</v>
      </c>
      <c r="J32" s="3" t="s">
        <v>24</v>
      </c>
      <c r="K32" s="3" t="s">
        <v>14</v>
      </c>
    </row>
    <row r="33" spans="1:11" x14ac:dyDescent="0.2">
      <c r="A33" s="2">
        <v>31</v>
      </c>
      <c r="B33" s="3" t="s">
        <v>305</v>
      </c>
      <c r="C33" s="3" t="s">
        <v>306</v>
      </c>
      <c r="D33" s="3" t="s">
        <v>307</v>
      </c>
      <c r="E33" s="3" t="s">
        <v>12</v>
      </c>
      <c r="F33" s="2">
        <v>1</v>
      </c>
      <c r="G33" s="4">
        <v>30.75</v>
      </c>
      <c r="H33" s="4">
        <f t="shared" si="0"/>
        <v>18.157567500000003</v>
      </c>
      <c r="I33" s="4">
        <f t="shared" si="1"/>
        <v>18.157567500000003</v>
      </c>
      <c r="J33" s="3" t="s">
        <v>24</v>
      </c>
      <c r="K33" s="3" t="s">
        <v>14</v>
      </c>
    </row>
    <row r="34" spans="1:11" x14ac:dyDescent="0.2">
      <c r="A34" s="2">
        <v>32</v>
      </c>
      <c r="B34" s="3" t="s">
        <v>308</v>
      </c>
      <c r="C34" s="3" t="s">
        <v>309</v>
      </c>
      <c r="D34" s="3" t="s">
        <v>310</v>
      </c>
      <c r="E34" s="3" t="s">
        <v>12</v>
      </c>
      <c r="F34" s="2">
        <v>2</v>
      </c>
      <c r="G34" s="4">
        <v>30.75</v>
      </c>
      <c r="H34" s="4">
        <f t="shared" si="0"/>
        <v>18.157567500000003</v>
      </c>
      <c r="I34" s="4">
        <f t="shared" si="1"/>
        <v>36.315135000000005</v>
      </c>
      <c r="J34" s="3" t="s">
        <v>24</v>
      </c>
      <c r="K34" s="3" t="s">
        <v>14</v>
      </c>
    </row>
    <row r="35" spans="1:11" x14ac:dyDescent="0.2">
      <c r="A35" s="2">
        <v>33</v>
      </c>
      <c r="B35" s="3" t="s">
        <v>311</v>
      </c>
      <c r="C35" s="3" t="s">
        <v>312</v>
      </c>
      <c r="D35" s="3" t="s">
        <v>313</v>
      </c>
      <c r="E35" s="3" t="s">
        <v>12</v>
      </c>
      <c r="F35" s="2">
        <v>1</v>
      </c>
      <c r="G35" s="4">
        <v>30.75</v>
      </c>
      <c r="H35" s="4">
        <f t="shared" si="0"/>
        <v>18.157567500000003</v>
      </c>
      <c r="I35" s="4">
        <f t="shared" si="1"/>
        <v>18.157567500000003</v>
      </c>
      <c r="J35" s="3" t="s">
        <v>24</v>
      </c>
      <c r="K35" s="3" t="s">
        <v>14</v>
      </c>
    </row>
    <row r="36" spans="1:11" x14ac:dyDescent="0.2">
      <c r="A36" s="2">
        <v>34</v>
      </c>
      <c r="B36" s="3" t="s">
        <v>314</v>
      </c>
      <c r="C36" s="3" t="s">
        <v>315</v>
      </c>
      <c r="D36" s="3" t="s">
        <v>316</v>
      </c>
      <c r="E36" s="3" t="s">
        <v>12</v>
      </c>
      <c r="F36" s="2">
        <v>1</v>
      </c>
      <c r="G36" s="4">
        <v>49.2</v>
      </c>
      <c r="H36" s="4">
        <f t="shared" si="0"/>
        <v>29.052108000000004</v>
      </c>
      <c r="I36" s="4">
        <f t="shared" si="1"/>
        <v>29.052108000000004</v>
      </c>
      <c r="J36" s="3" t="s">
        <v>24</v>
      </c>
      <c r="K36" s="3" t="s">
        <v>14</v>
      </c>
    </row>
    <row r="37" spans="1:11" x14ac:dyDescent="0.2">
      <c r="A37" s="2">
        <v>35</v>
      </c>
      <c r="B37" s="3" t="s">
        <v>317</v>
      </c>
      <c r="C37" s="3" t="s">
        <v>318</v>
      </c>
      <c r="D37" s="3" t="s">
        <v>319</v>
      </c>
      <c r="E37" s="3" t="s">
        <v>12</v>
      </c>
      <c r="F37" s="2">
        <v>2</v>
      </c>
      <c r="G37" s="4">
        <v>53.3</v>
      </c>
      <c r="H37" s="4">
        <f t="shared" si="0"/>
        <v>31.473117000000006</v>
      </c>
      <c r="I37" s="4">
        <f t="shared" si="1"/>
        <v>62.946234000000011</v>
      </c>
      <c r="J37" s="3" t="s">
        <v>13</v>
      </c>
      <c r="K37" s="3" t="s">
        <v>14</v>
      </c>
    </row>
    <row r="38" spans="1:11" x14ac:dyDescent="0.2">
      <c r="A38" s="2">
        <v>36</v>
      </c>
      <c r="B38" s="3" t="s">
        <v>320</v>
      </c>
      <c r="C38" s="3" t="s">
        <v>321</v>
      </c>
      <c r="D38" s="3" t="s">
        <v>322</v>
      </c>
      <c r="E38" s="3" t="s">
        <v>12</v>
      </c>
      <c r="F38" s="2">
        <v>1</v>
      </c>
      <c r="G38" s="4">
        <v>73.17</v>
      </c>
      <c r="H38" s="4">
        <f t="shared" si="0"/>
        <v>43.206153300000011</v>
      </c>
      <c r="I38" s="4">
        <f t="shared" si="1"/>
        <v>43.206153300000011</v>
      </c>
      <c r="J38" s="3" t="s">
        <v>188</v>
      </c>
      <c r="K38" s="3" t="s">
        <v>14</v>
      </c>
    </row>
    <row r="39" spans="1:11" x14ac:dyDescent="0.2">
      <c r="A39" s="2">
        <v>37</v>
      </c>
      <c r="B39" s="3" t="s">
        <v>323</v>
      </c>
      <c r="C39" s="3" t="s">
        <v>324</v>
      </c>
      <c r="D39" s="3" t="s">
        <v>325</v>
      </c>
      <c r="E39" s="3" t="s">
        <v>12</v>
      </c>
      <c r="F39" s="2">
        <v>3</v>
      </c>
      <c r="G39" s="4">
        <v>73.17</v>
      </c>
      <c r="H39" s="4">
        <f t="shared" si="0"/>
        <v>43.206153300000011</v>
      </c>
      <c r="I39" s="4">
        <f t="shared" si="1"/>
        <v>129.61845990000003</v>
      </c>
      <c r="J39" s="3" t="s">
        <v>188</v>
      </c>
      <c r="K39" s="3" t="s">
        <v>14</v>
      </c>
    </row>
    <row r="40" spans="1:11" x14ac:dyDescent="0.2">
      <c r="A40" s="2">
        <v>38</v>
      </c>
      <c r="B40" s="3" t="s">
        <v>326</v>
      </c>
      <c r="C40" s="3" t="s">
        <v>327</v>
      </c>
      <c r="D40" s="3" t="s">
        <v>328</v>
      </c>
      <c r="E40" s="3" t="s">
        <v>12</v>
      </c>
      <c r="F40" s="2">
        <v>1</v>
      </c>
      <c r="G40" s="4">
        <v>60.99</v>
      </c>
      <c r="H40" s="4">
        <f t="shared" si="0"/>
        <v>36.013985100000006</v>
      </c>
      <c r="I40" s="4">
        <f t="shared" si="1"/>
        <v>36.013985100000006</v>
      </c>
      <c r="J40" s="3" t="s">
        <v>24</v>
      </c>
      <c r="K40" s="3" t="s">
        <v>14</v>
      </c>
    </row>
    <row r="41" spans="1:11" x14ac:dyDescent="0.2">
      <c r="A41" s="2">
        <v>39</v>
      </c>
      <c r="B41" s="3" t="s">
        <v>329</v>
      </c>
      <c r="C41" s="3" t="s">
        <v>330</v>
      </c>
      <c r="D41" s="3" t="s">
        <v>331</v>
      </c>
      <c r="E41" s="3" t="s">
        <v>12</v>
      </c>
      <c r="F41" s="2">
        <v>5</v>
      </c>
      <c r="G41" s="4">
        <v>39.49</v>
      </c>
      <c r="H41" s="4">
        <f t="shared" si="0"/>
        <v>23.318450100000007</v>
      </c>
      <c r="I41" s="4">
        <f t="shared" si="1"/>
        <v>116.59225050000003</v>
      </c>
      <c r="J41" s="3" t="s">
        <v>24</v>
      </c>
      <c r="K41" s="3" t="s">
        <v>14</v>
      </c>
    </row>
    <row r="42" spans="1:11" x14ac:dyDescent="0.2">
      <c r="A42" s="2">
        <v>40</v>
      </c>
      <c r="B42" s="3" t="s">
        <v>332</v>
      </c>
      <c r="C42" s="3" t="s">
        <v>333</v>
      </c>
      <c r="D42" s="3" t="s">
        <v>334</v>
      </c>
      <c r="E42" s="3" t="s">
        <v>12</v>
      </c>
      <c r="F42" s="2">
        <v>1</v>
      </c>
      <c r="G42" s="4">
        <v>39.49</v>
      </c>
      <c r="H42" s="4">
        <f t="shared" si="0"/>
        <v>23.318450100000007</v>
      </c>
      <c r="I42" s="4">
        <f t="shared" si="1"/>
        <v>23.318450100000007</v>
      </c>
      <c r="J42" s="3" t="s">
        <v>24</v>
      </c>
      <c r="K42" s="3" t="s">
        <v>14</v>
      </c>
    </row>
    <row r="43" spans="1:11" x14ac:dyDescent="0.2">
      <c r="A43" s="2">
        <v>41</v>
      </c>
      <c r="B43" s="3" t="s">
        <v>335</v>
      </c>
      <c r="C43" s="3" t="s">
        <v>336</v>
      </c>
      <c r="D43" s="3" t="s">
        <v>337</v>
      </c>
      <c r="E43" s="3" t="s">
        <v>12</v>
      </c>
      <c r="F43" s="2">
        <v>1</v>
      </c>
      <c r="G43" s="4">
        <v>73.17</v>
      </c>
      <c r="H43" s="4">
        <f t="shared" si="0"/>
        <v>43.206153300000011</v>
      </c>
      <c r="I43" s="4">
        <f t="shared" si="1"/>
        <v>43.206153300000011</v>
      </c>
      <c r="J43" s="3" t="s">
        <v>188</v>
      </c>
      <c r="K43" s="3" t="s">
        <v>14</v>
      </c>
    </row>
    <row r="44" spans="1:11" x14ac:dyDescent="0.2">
      <c r="A44" s="2">
        <v>42</v>
      </c>
      <c r="B44" s="3" t="s">
        <v>338</v>
      </c>
      <c r="C44" s="3" t="s">
        <v>339</v>
      </c>
      <c r="D44" s="3" t="s">
        <v>340</v>
      </c>
      <c r="E44" s="3" t="s">
        <v>12</v>
      </c>
      <c r="F44" s="2">
        <v>1</v>
      </c>
      <c r="G44" s="4">
        <v>73.17</v>
      </c>
      <c r="H44" s="4">
        <f t="shared" si="0"/>
        <v>43.206153300000011</v>
      </c>
      <c r="I44" s="4">
        <f t="shared" si="1"/>
        <v>43.206153300000011</v>
      </c>
      <c r="J44" s="3" t="s">
        <v>188</v>
      </c>
      <c r="K44" s="3" t="s">
        <v>14</v>
      </c>
    </row>
    <row r="45" spans="1:11" x14ac:dyDescent="0.2">
      <c r="A45" s="2">
        <v>43</v>
      </c>
      <c r="B45" s="3" t="s">
        <v>341</v>
      </c>
      <c r="C45" s="3" t="s">
        <v>342</v>
      </c>
      <c r="D45" s="3" t="s">
        <v>343</v>
      </c>
      <c r="E45" s="3" t="s">
        <v>12</v>
      </c>
      <c r="F45" s="2">
        <v>1</v>
      </c>
      <c r="G45" s="4">
        <v>32.799999999999997</v>
      </c>
      <c r="H45" s="4">
        <f t="shared" si="0"/>
        <v>19.368072000000002</v>
      </c>
      <c r="I45" s="4">
        <f t="shared" si="1"/>
        <v>19.368072000000002</v>
      </c>
      <c r="J45" s="3" t="s">
        <v>274</v>
      </c>
      <c r="K45" s="3" t="s">
        <v>14</v>
      </c>
    </row>
    <row r="46" spans="1:11" x14ac:dyDescent="0.2">
      <c r="A46" s="2">
        <v>44</v>
      </c>
      <c r="B46" s="3" t="s">
        <v>344</v>
      </c>
      <c r="C46" s="3" t="s">
        <v>345</v>
      </c>
      <c r="D46" s="3" t="s">
        <v>346</v>
      </c>
      <c r="E46" s="3" t="s">
        <v>12</v>
      </c>
      <c r="F46" s="2">
        <v>1</v>
      </c>
      <c r="G46" s="4">
        <v>32.799999999999997</v>
      </c>
      <c r="H46" s="4">
        <f t="shared" si="0"/>
        <v>19.368072000000002</v>
      </c>
      <c r="I46" s="4">
        <f t="shared" si="1"/>
        <v>19.368072000000002</v>
      </c>
      <c r="J46" s="3" t="s">
        <v>24</v>
      </c>
      <c r="K46" s="3" t="s">
        <v>14</v>
      </c>
    </row>
    <row r="47" spans="1:11" x14ac:dyDescent="0.2">
      <c r="A47" s="2">
        <v>45</v>
      </c>
      <c r="B47" s="3" t="s">
        <v>347</v>
      </c>
      <c r="C47" s="3" t="s">
        <v>348</v>
      </c>
      <c r="D47" s="3" t="s">
        <v>349</v>
      </c>
      <c r="E47" s="3" t="s">
        <v>12</v>
      </c>
      <c r="F47" s="2">
        <v>1</v>
      </c>
      <c r="G47" s="4">
        <v>53.3</v>
      </c>
      <c r="H47" s="4">
        <f t="shared" si="0"/>
        <v>31.473117000000006</v>
      </c>
      <c r="I47" s="4">
        <f t="shared" si="1"/>
        <v>31.473117000000006</v>
      </c>
      <c r="J47" s="3" t="s">
        <v>13</v>
      </c>
      <c r="K47" s="3" t="s">
        <v>14</v>
      </c>
    </row>
    <row r="48" spans="1:11" x14ac:dyDescent="0.2">
      <c r="A48" s="2">
        <v>46</v>
      </c>
      <c r="B48" s="3" t="s">
        <v>350</v>
      </c>
      <c r="C48" s="3" t="s">
        <v>351</v>
      </c>
      <c r="D48" s="3" t="s">
        <v>352</v>
      </c>
      <c r="E48" s="3" t="s">
        <v>12</v>
      </c>
      <c r="F48" s="2">
        <v>1</v>
      </c>
      <c r="G48" s="4">
        <v>49.2</v>
      </c>
      <c r="H48" s="4">
        <f t="shared" si="0"/>
        <v>29.052108000000004</v>
      </c>
      <c r="I48" s="4">
        <f t="shared" si="1"/>
        <v>29.052108000000004</v>
      </c>
      <c r="J48" s="3" t="s">
        <v>24</v>
      </c>
      <c r="K48" s="3" t="s">
        <v>14</v>
      </c>
    </row>
    <row r="49" spans="1:11" x14ac:dyDescent="0.2">
      <c r="A49" s="2">
        <v>47</v>
      </c>
      <c r="B49" s="3" t="s">
        <v>353</v>
      </c>
      <c r="C49" s="3" t="s">
        <v>354</v>
      </c>
      <c r="D49" s="3" t="s">
        <v>355</v>
      </c>
      <c r="E49" s="3" t="s">
        <v>12</v>
      </c>
      <c r="F49" s="2">
        <v>1</v>
      </c>
      <c r="G49" s="4">
        <v>73.17</v>
      </c>
      <c r="H49" s="4">
        <f t="shared" si="0"/>
        <v>43.206153300000011</v>
      </c>
      <c r="I49" s="4">
        <f t="shared" si="1"/>
        <v>43.206153300000011</v>
      </c>
      <c r="J49" s="3" t="s">
        <v>188</v>
      </c>
      <c r="K49" s="3" t="s">
        <v>14</v>
      </c>
    </row>
    <row r="50" spans="1:11" x14ac:dyDescent="0.2">
      <c r="A50" s="2">
        <v>48</v>
      </c>
      <c r="B50" s="3" t="s">
        <v>356</v>
      </c>
      <c r="C50" s="3" t="s">
        <v>357</v>
      </c>
      <c r="D50" s="3" t="s">
        <v>358</v>
      </c>
      <c r="E50" s="3" t="s">
        <v>12</v>
      </c>
      <c r="F50" s="2">
        <v>2</v>
      </c>
      <c r="G50" s="4">
        <v>73.17</v>
      </c>
      <c r="H50" s="4">
        <f t="shared" si="0"/>
        <v>43.206153300000011</v>
      </c>
      <c r="I50" s="4">
        <f t="shared" si="1"/>
        <v>86.412306600000022</v>
      </c>
      <c r="J50" s="3" t="s">
        <v>188</v>
      </c>
      <c r="K50" s="3" t="s">
        <v>14</v>
      </c>
    </row>
    <row r="51" spans="1:11" x14ac:dyDescent="0.2">
      <c r="A51" s="2">
        <v>49</v>
      </c>
      <c r="B51" s="3" t="s">
        <v>359</v>
      </c>
      <c r="C51" s="3" t="s">
        <v>360</v>
      </c>
      <c r="D51" s="3" t="s">
        <v>361</v>
      </c>
      <c r="E51" s="3" t="s">
        <v>12</v>
      </c>
      <c r="F51" s="2">
        <v>2</v>
      </c>
      <c r="G51" s="4">
        <v>50.77</v>
      </c>
      <c r="H51" s="4">
        <f t="shared" si="0"/>
        <v>29.979177300000011</v>
      </c>
      <c r="I51" s="4">
        <f t="shared" si="1"/>
        <v>59.958354600000021</v>
      </c>
      <c r="J51" s="3" t="s">
        <v>13</v>
      </c>
      <c r="K51" s="3" t="s">
        <v>14</v>
      </c>
    </row>
    <row r="52" spans="1:11" x14ac:dyDescent="0.2">
      <c r="A52" s="2">
        <v>50</v>
      </c>
      <c r="B52" s="3" t="s">
        <v>362</v>
      </c>
      <c r="C52" s="3" t="s">
        <v>363</v>
      </c>
      <c r="D52" s="3" t="s">
        <v>364</v>
      </c>
      <c r="E52" s="3" t="s">
        <v>12</v>
      </c>
      <c r="F52" s="2">
        <v>2</v>
      </c>
      <c r="G52" s="4">
        <v>50.77</v>
      </c>
      <c r="H52" s="4">
        <f t="shared" si="0"/>
        <v>29.979177300000011</v>
      </c>
      <c r="I52" s="4">
        <f t="shared" si="1"/>
        <v>59.958354600000021</v>
      </c>
      <c r="J52" s="3" t="s">
        <v>13</v>
      </c>
      <c r="K52" s="3" t="s">
        <v>14</v>
      </c>
    </row>
    <row r="53" spans="1:11" x14ac:dyDescent="0.2">
      <c r="A53" s="2">
        <v>51</v>
      </c>
      <c r="B53" s="3" t="s">
        <v>365</v>
      </c>
      <c r="C53" s="3" t="s">
        <v>366</v>
      </c>
      <c r="D53" s="3" t="s">
        <v>367</v>
      </c>
      <c r="E53" s="3" t="s">
        <v>12</v>
      </c>
      <c r="F53" s="2">
        <v>2</v>
      </c>
      <c r="G53" s="4">
        <v>50.77</v>
      </c>
      <c r="H53" s="4">
        <f t="shared" si="0"/>
        <v>29.979177300000011</v>
      </c>
      <c r="I53" s="4">
        <f t="shared" si="1"/>
        <v>59.958354600000021</v>
      </c>
      <c r="J53" s="3" t="s">
        <v>13</v>
      </c>
      <c r="K53" s="3" t="s">
        <v>14</v>
      </c>
    </row>
    <row r="54" spans="1:11" x14ac:dyDescent="0.2">
      <c r="A54" s="2">
        <v>52</v>
      </c>
      <c r="B54" s="3" t="s">
        <v>368</v>
      </c>
      <c r="C54" s="3" t="s">
        <v>369</v>
      </c>
      <c r="D54" s="3" t="s">
        <v>370</v>
      </c>
      <c r="E54" s="3" t="s">
        <v>12</v>
      </c>
      <c r="F54" s="2">
        <v>3</v>
      </c>
      <c r="G54" s="4">
        <v>32.799999999999997</v>
      </c>
      <c r="H54" s="4">
        <f t="shared" si="0"/>
        <v>19.368072000000002</v>
      </c>
      <c r="I54" s="4">
        <f t="shared" si="1"/>
        <v>58.104216000000008</v>
      </c>
      <c r="J54" s="3" t="s">
        <v>188</v>
      </c>
      <c r="K54" s="3" t="s">
        <v>14</v>
      </c>
    </row>
    <row r="55" spans="1:11" x14ac:dyDescent="0.2">
      <c r="A55" s="2">
        <v>53</v>
      </c>
      <c r="B55" s="3" t="s">
        <v>371</v>
      </c>
      <c r="C55" s="3" t="s">
        <v>372</v>
      </c>
      <c r="D55" s="3" t="s">
        <v>373</v>
      </c>
      <c r="E55" s="3" t="s">
        <v>12</v>
      </c>
      <c r="F55" s="2">
        <v>3</v>
      </c>
      <c r="G55" s="4">
        <v>32.799999999999997</v>
      </c>
      <c r="H55" s="4">
        <f t="shared" si="0"/>
        <v>19.368072000000002</v>
      </c>
      <c r="I55" s="4">
        <f t="shared" si="1"/>
        <v>58.104216000000008</v>
      </c>
      <c r="J55" s="3" t="s">
        <v>188</v>
      </c>
      <c r="K55" s="3" t="s">
        <v>14</v>
      </c>
    </row>
    <row r="56" spans="1:11" x14ac:dyDescent="0.2">
      <c r="A56" s="2">
        <v>54</v>
      </c>
      <c r="B56" s="3" t="s">
        <v>374</v>
      </c>
      <c r="C56" s="3" t="s">
        <v>375</v>
      </c>
      <c r="D56" s="3" t="s">
        <v>376</v>
      </c>
      <c r="E56" s="3" t="s">
        <v>12</v>
      </c>
      <c r="F56" s="2">
        <v>2</v>
      </c>
      <c r="G56" s="4">
        <v>32.799999999999997</v>
      </c>
      <c r="H56" s="4">
        <f t="shared" si="0"/>
        <v>19.368072000000002</v>
      </c>
      <c r="I56" s="4">
        <f t="shared" si="1"/>
        <v>38.736144000000003</v>
      </c>
      <c r="J56" s="3" t="s">
        <v>274</v>
      </c>
      <c r="K56" s="3" t="s">
        <v>14</v>
      </c>
    </row>
    <row r="57" spans="1:11" x14ac:dyDescent="0.2">
      <c r="A57" s="2">
        <v>55</v>
      </c>
      <c r="B57" s="3" t="s">
        <v>377</v>
      </c>
      <c r="C57" s="3" t="s">
        <v>378</v>
      </c>
      <c r="D57" s="3" t="s">
        <v>379</v>
      </c>
      <c r="E57" s="3" t="s">
        <v>12</v>
      </c>
      <c r="F57" s="2">
        <v>2</v>
      </c>
      <c r="G57" s="4">
        <v>32.799999999999997</v>
      </c>
      <c r="H57" s="4">
        <f t="shared" si="0"/>
        <v>19.368072000000002</v>
      </c>
      <c r="I57" s="4">
        <f t="shared" si="1"/>
        <v>38.736144000000003</v>
      </c>
      <c r="J57" s="3" t="s">
        <v>188</v>
      </c>
      <c r="K57" s="3" t="s">
        <v>14</v>
      </c>
    </row>
    <row r="58" spans="1:11" x14ac:dyDescent="0.2">
      <c r="A58" s="2">
        <v>56</v>
      </c>
      <c r="B58" s="3" t="s">
        <v>380</v>
      </c>
      <c r="C58" s="3" t="s">
        <v>381</v>
      </c>
      <c r="D58" s="3" t="s">
        <v>382</v>
      </c>
      <c r="E58" s="3" t="s">
        <v>12</v>
      </c>
      <c r="F58" s="2">
        <v>1</v>
      </c>
      <c r="G58" s="4">
        <v>45.1</v>
      </c>
      <c r="H58" s="4">
        <f t="shared" si="0"/>
        <v>26.631099000000003</v>
      </c>
      <c r="I58" s="4">
        <f t="shared" si="1"/>
        <v>26.631099000000003</v>
      </c>
      <c r="J58" s="3" t="s">
        <v>24</v>
      </c>
      <c r="K58" s="3" t="s">
        <v>14</v>
      </c>
    </row>
    <row r="59" spans="1:11" x14ac:dyDescent="0.2">
      <c r="A59" s="2">
        <v>57</v>
      </c>
      <c r="B59" s="3" t="s">
        <v>383</v>
      </c>
      <c r="C59" s="3" t="s">
        <v>384</v>
      </c>
      <c r="D59" s="3" t="s">
        <v>385</v>
      </c>
      <c r="E59" s="3" t="s">
        <v>12</v>
      </c>
      <c r="F59" s="2">
        <v>1</v>
      </c>
      <c r="G59" s="4">
        <v>53.3</v>
      </c>
      <c r="H59" s="4">
        <f t="shared" si="0"/>
        <v>31.473117000000006</v>
      </c>
      <c r="I59" s="4">
        <f t="shared" si="1"/>
        <v>31.473117000000006</v>
      </c>
      <c r="J59" s="3" t="s">
        <v>13</v>
      </c>
      <c r="K59" s="3" t="s">
        <v>14</v>
      </c>
    </row>
    <row r="60" spans="1:11" x14ac:dyDescent="0.2">
      <c r="A60" s="2">
        <v>58</v>
      </c>
      <c r="B60" s="3" t="s">
        <v>386</v>
      </c>
      <c r="C60" s="3" t="s">
        <v>387</v>
      </c>
      <c r="D60" s="3" t="s">
        <v>388</v>
      </c>
      <c r="E60" s="3" t="s">
        <v>12</v>
      </c>
      <c r="F60" s="2">
        <v>2</v>
      </c>
      <c r="G60" s="4">
        <v>32.799999999999997</v>
      </c>
      <c r="H60" s="4">
        <f t="shared" si="0"/>
        <v>19.368072000000002</v>
      </c>
      <c r="I60" s="4">
        <f t="shared" si="1"/>
        <v>38.736144000000003</v>
      </c>
      <c r="J60" s="3" t="s">
        <v>188</v>
      </c>
      <c r="K60" s="3" t="s">
        <v>14</v>
      </c>
    </row>
    <row r="61" spans="1:11" x14ac:dyDescent="0.2">
      <c r="A61" s="2">
        <v>59</v>
      </c>
      <c r="B61" s="3" t="s">
        <v>389</v>
      </c>
      <c r="C61" s="3" t="s">
        <v>390</v>
      </c>
      <c r="D61" s="3" t="s">
        <v>391</v>
      </c>
      <c r="E61" s="3" t="s">
        <v>12</v>
      </c>
      <c r="F61" s="2">
        <v>1</v>
      </c>
      <c r="G61" s="4">
        <v>32.799999999999997</v>
      </c>
      <c r="H61" s="4">
        <f t="shared" si="0"/>
        <v>19.368072000000002</v>
      </c>
      <c r="I61" s="4">
        <f t="shared" si="1"/>
        <v>19.368072000000002</v>
      </c>
      <c r="J61" s="3" t="s">
        <v>188</v>
      </c>
      <c r="K61" s="3" t="s">
        <v>14</v>
      </c>
    </row>
    <row r="62" spans="1:11" x14ac:dyDescent="0.2">
      <c r="A62" s="2">
        <v>60</v>
      </c>
      <c r="B62" s="3" t="s">
        <v>392</v>
      </c>
      <c r="C62" s="3" t="s">
        <v>393</v>
      </c>
      <c r="D62" s="3" t="s">
        <v>394</v>
      </c>
      <c r="E62" s="3" t="s">
        <v>12</v>
      </c>
      <c r="F62" s="2">
        <v>3</v>
      </c>
      <c r="G62" s="4">
        <v>32.799999999999997</v>
      </c>
      <c r="H62" s="4">
        <f t="shared" si="0"/>
        <v>19.368072000000002</v>
      </c>
      <c r="I62" s="4">
        <f t="shared" si="1"/>
        <v>58.104216000000008</v>
      </c>
      <c r="J62" s="3" t="s">
        <v>188</v>
      </c>
      <c r="K62" s="3" t="s">
        <v>14</v>
      </c>
    </row>
    <row r="63" spans="1:11" x14ac:dyDescent="0.2">
      <c r="A63" s="2">
        <v>61</v>
      </c>
      <c r="B63" s="3" t="s">
        <v>395</v>
      </c>
      <c r="C63" s="3" t="s">
        <v>396</v>
      </c>
      <c r="D63" s="3" t="s">
        <v>397</v>
      </c>
      <c r="E63" s="3" t="s">
        <v>12</v>
      </c>
      <c r="F63" s="2">
        <v>1</v>
      </c>
      <c r="G63" s="4">
        <v>60.99</v>
      </c>
      <c r="H63" s="4">
        <f t="shared" si="0"/>
        <v>36.013985100000006</v>
      </c>
      <c r="I63" s="4">
        <f t="shared" si="1"/>
        <v>36.013985100000006</v>
      </c>
      <c r="J63" s="3" t="s">
        <v>13</v>
      </c>
      <c r="K63" s="3" t="s">
        <v>14</v>
      </c>
    </row>
    <row r="64" spans="1:11" x14ac:dyDescent="0.2">
      <c r="A64" s="2">
        <v>62</v>
      </c>
      <c r="B64" s="3" t="s">
        <v>398</v>
      </c>
      <c r="C64" s="3" t="s">
        <v>399</v>
      </c>
      <c r="D64" s="3" t="s">
        <v>400</v>
      </c>
      <c r="E64" s="3" t="s">
        <v>12</v>
      </c>
      <c r="F64" s="2">
        <v>2</v>
      </c>
      <c r="G64" s="4">
        <v>32.799999999999997</v>
      </c>
      <c r="H64" s="4">
        <f t="shared" si="0"/>
        <v>19.368072000000002</v>
      </c>
      <c r="I64" s="4">
        <f t="shared" si="1"/>
        <v>38.736144000000003</v>
      </c>
      <c r="J64" s="3" t="s">
        <v>188</v>
      </c>
      <c r="K64" s="3" t="s">
        <v>14</v>
      </c>
    </row>
    <row r="65" spans="1:11" x14ac:dyDescent="0.2">
      <c r="A65" s="2">
        <v>63</v>
      </c>
      <c r="B65" s="3" t="s">
        <v>401</v>
      </c>
      <c r="C65" s="3" t="s">
        <v>402</v>
      </c>
      <c r="D65" s="3" t="s">
        <v>403</v>
      </c>
      <c r="E65" s="3" t="s">
        <v>12</v>
      </c>
      <c r="F65" s="2">
        <v>1</v>
      </c>
      <c r="G65" s="4">
        <v>60.99</v>
      </c>
      <c r="H65" s="4">
        <f t="shared" si="0"/>
        <v>36.013985100000006</v>
      </c>
      <c r="I65" s="4">
        <f t="shared" si="1"/>
        <v>36.013985100000006</v>
      </c>
      <c r="J65" s="3" t="s">
        <v>13</v>
      </c>
      <c r="K65" s="3" t="s">
        <v>14</v>
      </c>
    </row>
    <row r="66" spans="1:11" x14ac:dyDescent="0.2">
      <c r="A66" s="2">
        <v>64</v>
      </c>
      <c r="B66" s="3" t="s">
        <v>404</v>
      </c>
      <c r="C66" s="3" t="s">
        <v>405</v>
      </c>
      <c r="D66" s="3" t="s">
        <v>406</v>
      </c>
      <c r="E66" s="3" t="s">
        <v>12</v>
      </c>
      <c r="F66" s="2">
        <v>2</v>
      </c>
      <c r="G66" s="4">
        <v>32.799999999999997</v>
      </c>
      <c r="H66" s="4">
        <f t="shared" si="0"/>
        <v>19.368072000000002</v>
      </c>
      <c r="I66" s="4">
        <f t="shared" si="1"/>
        <v>38.736144000000003</v>
      </c>
      <c r="J66" s="3" t="s">
        <v>188</v>
      </c>
      <c r="K66" s="3" t="s">
        <v>14</v>
      </c>
    </row>
    <row r="67" spans="1:11" x14ac:dyDescent="0.2">
      <c r="A67" s="2">
        <v>65</v>
      </c>
      <c r="B67" s="3" t="s">
        <v>407</v>
      </c>
      <c r="C67" s="3" t="s">
        <v>408</v>
      </c>
      <c r="D67" s="3" t="s">
        <v>409</v>
      </c>
      <c r="E67" s="3" t="s">
        <v>12</v>
      </c>
      <c r="F67" s="2">
        <v>3</v>
      </c>
      <c r="G67" s="4">
        <v>34.85</v>
      </c>
      <c r="H67" s="4">
        <f t="shared" si="0"/>
        <v>20.578576500000004</v>
      </c>
      <c r="I67" s="4">
        <f t="shared" si="1"/>
        <v>61.735729500000012</v>
      </c>
      <c r="J67" s="3" t="s">
        <v>24</v>
      </c>
      <c r="K67" s="3" t="s">
        <v>410</v>
      </c>
    </row>
    <row r="68" spans="1:11" x14ac:dyDescent="0.2">
      <c r="A68" s="2"/>
      <c r="B68" s="3" t="s">
        <v>213</v>
      </c>
      <c r="C68" s="2"/>
      <c r="D68" s="2"/>
      <c r="E68" s="2"/>
      <c r="F68" s="2">
        <f>SUM(F3:F67)</f>
        <v>109</v>
      </c>
      <c r="G68" s="4"/>
      <c r="H68" s="4"/>
      <c r="I68" s="4">
        <f>SUM(I3:I67)</f>
        <v>2669.3631891000014</v>
      </c>
      <c r="J68" s="2"/>
      <c r="K68" s="2"/>
    </row>
  </sheetData>
  <pageMargins left="0.7" right="0.7" top="0.75" bottom="0.75" header="0.3" footer="0.3"/>
  <pageSetup paperSize="9" orientation="landscape" horizontalDpi="0" verticalDpi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3AF57-0858-C34F-ADF0-21651F48B3CF}">
  <dimension ref="A1:K134"/>
  <sheetViews>
    <sheetView workbookViewId="0">
      <selection activeCell="H3" sqref="H3:H133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63.83203125" style="1" bestFit="1" customWidth="1"/>
    <col min="4" max="4" width="13.1640625" style="1" bestFit="1" customWidth="1"/>
    <col min="5" max="5" width="12" style="1" bestFit="1" customWidth="1"/>
    <col min="6" max="6" width="7" style="1" bestFit="1" customWidth="1"/>
    <col min="7" max="7" width="14" style="1" bestFit="1" customWidth="1"/>
    <col min="8" max="8" width="14" style="1" customWidth="1"/>
    <col min="9" max="9" width="13.1640625" style="1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6071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4771</v>
      </c>
      <c r="C3" s="3" t="s">
        <v>4772</v>
      </c>
      <c r="D3" s="3" t="s">
        <v>4773</v>
      </c>
      <c r="E3" s="3" t="s">
        <v>12</v>
      </c>
      <c r="F3" s="2">
        <v>2</v>
      </c>
      <c r="G3" s="2">
        <v>31.32</v>
      </c>
      <c r="H3" s="4">
        <f>G3*0.9*0.9*0.9*0.9*0.9</f>
        <v>18.494146800000003</v>
      </c>
      <c r="I3" s="4">
        <f>F3*H3</f>
        <v>36.988293600000006</v>
      </c>
      <c r="J3" s="3" t="s">
        <v>13</v>
      </c>
      <c r="K3" s="3" t="s">
        <v>14</v>
      </c>
    </row>
    <row r="4" spans="1:11" x14ac:dyDescent="0.2">
      <c r="A4" s="2">
        <v>2</v>
      </c>
      <c r="B4" s="3" t="s">
        <v>4774</v>
      </c>
      <c r="C4" s="3" t="s">
        <v>4775</v>
      </c>
      <c r="D4" s="3" t="s">
        <v>4776</v>
      </c>
      <c r="E4" s="3" t="s">
        <v>12</v>
      </c>
      <c r="F4" s="2">
        <v>1</v>
      </c>
      <c r="G4" s="2">
        <v>31.32</v>
      </c>
      <c r="H4" s="4">
        <f t="shared" ref="H4:H67" si="0">G4*0.9*0.9*0.9*0.9*0.9</f>
        <v>18.494146800000003</v>
      </c>
      <c r="I4" s="4">
        <f t="shared" ref="I4:I67" si="1">F4*H4</f>
        <v>18.494146800000003</v>
      </c>
      <c r="J4" s="3" t="s">
        <v>13</v>
      </c>
      <c r="K4" s="3" t="s">
        <v>14</v>
      </c>
    </row>
    <row r="5" spans="1:11" x14ac:dyDescent="0.2">
      <c r="A5" s="2">
        <v>3</v>
      </c>
      <c r="B5" s="3" t="s">
        <v>4777</v>
      </c>
      <c r="C5" s="3" t="s">
        <v>4778</v>
      </c>
      <c r="D5" s="3" t="s">
        <v>4779</v>
      </c>
      <c r="E5" s="3" t="s">
        <v>12</v>
      </c>
      <c r="F5" s="2">
        <v>1</v>
      </c>
      <c r="G5" s="2">
        <v>22.2</v>
      </c>
      <c r="H5" s="4">
        <f t="shared" si="0"/>
        <v>13.108878000000001</v>
      </c>
      <c r="I5" s="4">
        <f t="shared" si="1"/>
        <v>13.108878000000001</v>
      </c>
      <c r="J5" s="3" t="s">
        <v>274</v>
      </c>
      <c r="K5" s="3" t="s">
        <v>14</v>
      </c>
    </row>
    <row r="6" spans="1:11" x14ac:dyDescent="0.2">
      <c r="A6" s="2">
        <v>4</v>
      </c>
      <c r="B6" s="3" t="s">
        <v>4780</v>
      </c>
      <c r="C6" s="3" t="s">
        <v>4781</v>
      </c>
      <c r="D6" s="3" t="s">
        <v>4782</v>
      </c>
      <c r="E6" s="3" t="s">
        <v>12</v>
      </c>
      <c r="F6" s="2">
        <v>1</v>
      </c>
      <c r="G6" s="2">
        <v>30</v>
      </c>
      <c r="H6" s="4">
        <f t="shared" si="0"/>
        <v>17.714700000000001</v>
      </c>
      <c r="I6" s="4">
        <f t="shared" si="1"/>
        <v>17.714700000000001</v>
      </c>
      <c r="J6" s="3" t="s">
        <v>274</v>
      </c>
      <c r="K6" s="3" t="s">
        <v>14</v>
      </c>
    </row>
    <row r="7" spans="1:11" x14ac:dyDescent="0.2">
      <c r="A7" s="2">
        <v>5</v>
      </c>
      <c r="B7" s="3" t="s">
        <v>4783</v>
      </c>
      <c r="C7" s="3" t="s">
        <v>4784</v>
      </c>
      <c r="D7" s="3" t="s">
        <v>4785</v>
      </c>
      <c r="E7" s="3" t="s">
        <v>12</v>
      </c>
      <c r="F7" s="2">
        <v>1</v>
      </c>
      <c r="G7" s="2">
        <v>30</v>
      </c>
      <c r="H7" s="4">
        <f t="shared" si="0"/>
        <v>17.714700000000001</v>
      </c>
      <c r="I7" s="4">
        <f t="shared" si="1"/>
        <v>17.714700000000001</v>
      </c>
      <c r="J7" s="3" t="s">
        <v>274</v>
      </c>
      <c r="K7" s="3" t="s">
        <v>14</v>
      </c>
    </row>
    <row r="8" spans="1:11" x14ac:dyDescent="0.2">
      <c r="A8" s="2">
        <v>6</v>
      </c>
      <c r="B8" s="3" t="s">
        <v>4786</v>
      </c>
      <c r="C8" s="3" t="s">
        <v>4787</v>
      </c>
      <c r="D8" s="3" t="s">
        <v>4788</v>
      </c>
      <c r="E8" s="3" t="s">
        <v>12</v>
      </c>
      <c r="F8" s="2">
        <v>3</v>
      </c>
      <c r="G8" s="2">
        <v>35.74</v>
      </c>
      <c r="H8" s="4">
        <f t="shared" si="0"/>
        <v>21.104112600000004</v>
      </c>
      <c r="I8" s="4">
        <f t="shared" si="1"/>
        <v>63.312337800000009</v>
      </c>
      <c r="J8" s="3" t="s">
        <v>13</v>
      </c>
      <c r="K8" s="3" t="s">
        <v>14</v>
      </c>
    </row>
    <row r="9" spans="1:11" x14ac:dyDescent="0.2">
      <c r="A9" s="2">
        <v>7</v>
      </c>
      <c r="B9" s="3" t="s">
        <v>4789</v>
      </c>
      <c r="C9" s="3" t="s">
        <v>4790</v>
      </c>
      <c r="D9" s="3" t="s">
        <v>4791</v>
      </c>
      <c r="E9" s="3" t="s">
        <v>12</v>
      </c>
      <c r="F9" s="2">
        <v>1</v>
      </c>
      <c r="G9" s="2">
        <v>35.74</v>
      </c>
      <c r="H9" s="4">
        <f t="shared" si="0"/>
        <v>21.104112600000004</v>
      </c>
      <c r="I9" s="4">
        <f t="shared" si="1"/>
        <v>21.104112600000004</v>
      </c>
      <c r="J9" s="3" t="s">
        <v>13</v>
      </c>
      <c r="K9" s="3" t="s">
        <v>14</v>
      </c>
    </row>
    <row r="10" spans="1:11" x14ac:dyDescent="0.2">
      <c r="A10" s="2">
        <v>8</v>
      </c>
      <c r="B10" s="3" t="s">
        <v>4792</v>
      </c>
      <c r="C10" s="3" t="s">
        <v>4793</v>
      </c>
      <c r="D10" s="3" t="s">
        <v>4794</v>
      </c>
      <c r="E10" s="3" t="s">
        <v>12</v>
      </c>
      <c r="F10" s="2">
        <v>1</v>
      </c>
      <c r="G10" s="2">
        <v>35.74</v>
      </c>
      <c r="H10" s="4">
        <f t="shared" si="0"/>
        <v>21.104112600000004</v>
      </c>
      <c r="I10" s="4">
        <f t="shared" si="1"/>
        <v>21.104112600000004</v>
      </c>
      <c r="J10" s="3" t="s">
        <v>13</v>
      </c>
      <c r="K10" s="3" t="s">
        <v>14</v>
      </c>
    </row>
    <row r="11" spans="1:11" x14ac:dyDescent="0.2">
      <c r="A11" s="2">
        <v>9</v>
      </c>
      <c r="B11" s="3" t="s">
        <v>4795</v>
      </c>
      <c r="C11" s="3" t="s">
        <v>4796</v>
      </c>
      <c r="D11" s="3" t="s">
        <v>4797</v>
      </c>
      <c r="E11" s="3" t="s">
        <v>12</v>
      </c>
      <c r="F11" s="2">
        <v>3</v>
      </c>
      <c r="G11" s="2">
        <v>22.2</v>
      </c>
      <c r="H11" s="4">
        <f t="shared" si="0"/>
        <v>13.108878000000001</v>
      </c>
      <c r="I11" s="4">
        <f t="shared" si="1"/>
        <v>39.326633999999999</v>
      </c>
      <c r="J11" s="3" t="s">
        <v>274</v>
      </c>
      <c r="K11" s="3" t="s">
        <v>14</v>
      </c>
    </row>
    <row r="12" spans="1:11" x14ac:dyDescent="0.2">
      <c r="A12" s="2">
        <v>10</v>
      </c>
      <c r="B12" s="3" t="s">
        <v>4798</v>
      </c>
      <c r="C12" s="3" t="s">
        <v>4799</v>
      </c>
      <c r="D12" s="3" t="s">
        <v>4800</v>
      </c>
      <c r="E12" s="3" t="s">
        <v>12</v>
      </c>
      <c r="F12" s="2">
        <v>1</v>
      </c>
      <c r="G12" s="2">
        <v>22.2</v>
      </c>
      <c r="H12" s="4">
        <f t="shared" si="0"/>
        <v>13.108878000000001</v>
      </c>
      <c r="I12" s="4">
        <f t="shared" si="1"/>
        <v>13.108878000000001</v>
      </c>
      <c r="J12" s="3" t="s">
        <v>274</v>
      </c>
      <c r="K12" s="3" t="s">
        <v>14</v>
      </c>
    </row>
    <row r="13" spans="1:11" x14ac:dyDescent="0.2">
      <c r="A13" s="2">
        <v>11</v>
      </c>
      <c r="B13" s="3" t="s">
        <v>4801</v>
      </c>
      <c r="C13" s="3" t="s">
        <v>4802</v>
      </c>
      <c r="D13" s="3" t="s">
        <v>4803</v>
      </c>
      <c r="E13" s="3" t="s">
        <v>12</v>
      </c>
      <c r="F13" s="2">
        <v>1</v>
      </c>
      <c r="G13" s="2">
        <v>30</v>
      </c>
      <c r="H13" s="4">
        <f t="shared" si="0"/>
        <v>17.714700000000001</v>
      </c>
      <c r="I13" s="4">
        <f t="shared" si="1"/>
        <v>17.714700000000001</v>
      </c>
      <c r="J13" s="3" t="s">
        <v>274</v>
      </c>
      <c r="K13" s="3" t="s">
        <v>14</v>
      </c>
    </row>
    <row r="14" spans="1:11" x14ac:dyDescent="0.2">
      <c r="A14" s="2">
        <v>12</v>
      </c>
      <c r="B14" s="3" t="s">
        <v>4804</v>
      </c>
      <c r="C14" s="3" t="s">
        <v>4805</v>
      </c>
      <c r="D14" s="3" t="s">
        <v>4806</v>
      </c>
      <c r="E14" s="3" t="s">
        <v>12</v>
      </c>
      <c r="F14" s="2">
        <v>1</v>
      </c>
      <c r="G14" s="2">
        <v>27.4</v>
      </c>
      <c r="H14" s="4">
        <f t="shared" si="0"/>
        <v>16.179425999999999</v>
      </c>
      <c r="I14" s="4">
        <f t="shared" si="1"/>
        <v>16.179425999999999</v>
      </c>
      <c r="J14" s="3" t="s">
        <v>13</v>
      </c>
      <c r="K14" s="3" t="s">
        <v>14</v>
      </c>
    </row>
    <row r="15" spans="1:11" x14ac:dyDescent="0.2">
      <c r="A15" s="2">
        <v>13</v>
      </c>
      <c r="B15" s="3" t="s">
        <v>4807</v>
      </c>
      <c r="C15" s="3" t="s">
        <v>4808</v>
      </c>
      <c r="D15" s="3" t="s">
        <v>4809</v>
      </c>
      <c r="E15" s="3" t="s">
        <v>12</v>
      </c>
      <c r="F15" s="2">
        <v>1</v>
      </c>
      <c r="G15" s="2">
        <v>36.340000000000003</v>
      </c>
      <c r="H15" s="4">
        <f t="shared" si="0"/>
        <v>21.458406600000007</v>
      </c>
      <c r="I15" s="4">
        <f t="shared" si="1"/>
        <v>21.458406600000007</v>
      </c>
      <c r="J15" s="3" t="s">
        <v>13</v>
      </c>
      <c r="K15" s="3" t="s">
        <v>14</v>
      </c>
    </row>
    <row r="16" spans="1:11" x14ac:dyDescent="0.2">
      <c r="A16" s="2">
        <v>14</v>
      </c>
      <c r="B16" s="3" t="s">
        <v>3167</v>
      </c>
      <c r="C16" s="3" t="s">
        <v>3168</v>
      </c>
      <c r="D16" s="3" t="s">
        <v>3169</v>
      </c>
      <c r="E16" s="3" t="s">
        <v>12</v>
      </c>
      <c r="F16" s="2">
        <v>2</v>
      </c>
      <c r="G16" s="2">
        <v>36.340000000000003</v>
      </c>
      <c r="H16" s="4">
        <f t="shared" si="0"/>
        <v>21.458406600000007</v>
      </c>
      <c r="I16" s="4">
        <f t="shared" si="1"/>
        <v>42.916813200000014</v>
      </c>
      <c r="J16" s="3" t="s">
        <v>13</v>
      </c>
      <c r="K16" s="3" t="s">
        <v>14</v>
      </c>
    </row>
    <row r="17" spans="1:11" x14ac:dyDescent="0.2">
      <c r="A17" s="2">
        <v>15</v>
      </c>
      <c r="B17" s="3" t="s">
        <v>4810</v>
      </c>
      <c r="C17" s="3" t="s">
        <v>4811</v>
      </c>
      <c r="D17" s="3" t="s">
        <v>4812</v>
      </c>
      <c r="E17" s="3" t="s">
        <v>12</v>
      </c>
      <c r="F17" s="2">
        <v>1</v>
      </c>
      <c r="G17" s="2">
        <v>36.340000000000003</v>
      </c>
      <c r="H17" s="4">
        <f t="shared" si="0"/>
        <v>21.458406600000007</v>
      </c>
      <c r="I17" s="4">
        <f t="shared" si="1"/>
        <v>21.458406600000007</v>
      </c>
      <c r="J17" s="3" t="s">
        <v>13</v>
      </c>
      <c r="K17" s="3" t="s">
        <v>14</v>
      </c>
    </row>
    <row r="18" spans="1:11" x14ac:dyDescent="0.2">
      <c r="A18" s="2">
        <v>16</v>
      </c>
      <c r="B18" s="3" t="s">
        <v>3158</v>
      </c>
      <c r="C18" s="3" t="s">
        <v>3159</v>
      </c>
      <c r="D18" s="3" t="s">
        <v>3160</v>
      </c>
      <c r="E18" s="3" t="s">
        <v>12</v>
      </c>
      <c r="F18" s="2">
        <v>2</v>
      </c>
      <c r="G18" s="2">
        <v>36.340000000000003</v>
      </c>
      <c r="H18" s="4">
        <f t="shared" si="0"/>
        <v>21.458406600000007</v>
      </c>
      <c r="I18" s="4">
        <f t="shared" si="1"/>
        <v>42.916813200000014</v>
      </c>
      <c r="J18" s="3" t="s">
        <v>13</v>
      </c>
      <c r="K18" s="3" t="s">
        <v>14</v>
      </c>
    </row>
    <row r="19" spans="1:11" x14ac:dyDescent="0.2">
      <c r="A19" s="2">
        <v>17</v>
      </c>
      <c r="B19" s="3" t="s">
        <v>4813</v>
      </c>
      <c r="C19" s="3" t="s">
        <v>4814</v>
      </c>
      <c r="D19" s="3" t="s">
        <v>4815</v>
      </c>
      <c r="E19" s="3" t="s">
        <v>12</v>
      </c>
      <c r="F19" s="2">
        <v>2</v>
      </c>
      <c r="G19" s="2">
        <v>36.340000000000003</v>
      </c>
      <c r="H19" s="4">
        <f t="shared" si="0"/>
        <v>21.458406600000007</v>
      </c>
      <c r="I19" s="4">
        <f t="shared" si="1"/>
        <v>42.916813200000014</v>
      </c>
      <c r="J19" s="3" t="s">
        <v>13</v>
      </c>
      <c r="K19" s="3" t="s">
        <v>14</v>
      </c>
    </row>
    <row r="20" spans="1:11" x14ac:dyDescent="0.2">
      <c r="A20" s="2">
        <v>18</v>
      </c>
      <c r="B20" s="3" t="s">
        <v>3164</v>
      </c>
      <c r="C20" s="3" t="s">
        <v>3165</v>
      </c>
      <c r="D20" s="3" t="s">
        <v>3166</v>
      </c>
      <c r="E20" s="3" t="s">
        <v>12</v>
      </c>
      <c r="F20" s="2">
        <v>1</v>
      </c>
      <c r="G20" s="2">
        <v>36.340000000000003</v>
      </c>
      <c r="H20" s="4">
        <f t="shared" si="0"/>
        <v>21.458406600000007</v>
      </c>
      <c r="I20" s="4">
        <f t="shared" si="1"/>
        <v>21.458406600000007</v>
      </c>
      <c r="J20" s="3" t="s">
        <v>13</v>
      </c>
      <c r="K20" s="3" t="s">
        <v>14</v>
      </c>
    </row>
    <row r="21" spans="1:11" x14ac:dyDescent="0.2">
      <c r="A21" s="2">
        <v>19</v>
      </c>
      <c r="B21" s="3" t="s">
        <v>4816</v>
      </c>
      <c r="C21" s="3" t="s">
        <v>4817</v>
      </c>
      <c r="D21" s="3" t="s">
        <v>4818</v>
      </c>
      <c r="E21" s="3" t="s">
        <v>12</v>
      </c>
      <c r="F21" s="2">
        <v>1</v>
      </c>
      <c r="G21" s="2">
        <v>36.340000000000003</v>
      </c>
      <c r="H21" s="4">
        <f t="shared" si="0"/>
        <v>21.458406600000007</v>
      </c>
      <c r="I21" s="4">
        <f t="shared" si="1"/>
        <v>21.458406600000007</v>
      </c>
      <c r="J21" s="3" t="s">
        <v>13</v>
      </c>
      <c r="K21" s="3" t="s">
        <v>14</v>
      </c>
    </row>
    <row r="22" spans="1:11" x14ac:dyDescent="0.2">
      <c r="A22" s="2">
        <v>20</v>
      </c>
      <c r="B22" s="3" t="s">
        <v>3161</v>
      </c>
      <c r="C22" s="3" t="s">
        <v>3162</v>
      </c>
      <c r="D22" s="3" t="s">
        <v>3163</v>
      </c>
      <c r="E22" s="3" t="s">
        <v>12</v>
      </c>
      <c r="F22" s="2">
        <v>1</v>
      </c>
      <c r="G22" s="2">
        <v>36.340000000000003</v>
      </c>
      <c r="H22" s="4">
        <f t="shared" si="0"/>
        <v>21.458406600000007</v>
      </c>
      <c r="I22" s="4">
        <f t="shared" si="1"/>
        <v>21.458406600000007</v>
      </c>
      <c r="J22" s="3" t="s">
        <v>13</v>
      </c>
      <c r="K22" s="3" t="s">
        <v>14</v>
      </c>
    </row>
    <row r="23" spans="1:11" x14ac:dyDescent="0.2">
      <c r="A23" s="2">
        <v>21</v>
      </c>
      <c r="B23" s="3" t="s">
        <v>4819</v>
      </c>
      <c r="C23" s="3" t="s">
        <v>4820</v>
      </c>
      <c r="D23" s="3" t="s">
        <v>4821</v>
      </c>
      <c r="E23" s="3" t="s">
        <v>12</v>
      </c>
      <c r="F23" s="2">
        <v>1</v>
      </c>
      <c r="G23" s="2">
        <v>27.3</v>
      </c>
      <c r="H23" s="4">
        <f t="shared" si="0"/>
        <v>16.120377000000001</v>
      </c>
      <c r="I23" s="4">
        <f t="shared" si="1"/>
        <v>16.120377000000001</v>
      </c>
      <c r="J23" s="3" t="s">
        <v>188</v>
      </c>
      <c r="K23" s="3" t="s">
        <v>14</v>
      </c>
    </row>
    <row r="24" spans="1:11" x14ac:dyDescent="0.2">
      <c r="A24" s="2">
        <v>22</v>
      </c>
      <c r="B24" s="3" t="s">
        <v>4822</v>
      </c>
      <c r="C24" s="3" t="s">
        <v>4823</v>
      </c>
      <c r="D24" s="3" t="s">
        <v>4824</v>
      </c>
      <c r="E24" s="3" t="s">
        <v>12</v>
      </c>
      <c r="F24" s="2">
        <v>1</v>
      </c>
      <c r="G24" s="2">
        <v>27.3</v>
      </c>
      <c r="H24" s="4">
        <f t="shared" si="0"/>
        <v>16.120377000000001</v>
      </c>
      <c r="I24" s="4">
        <f t="shared" si="1"/>
        <v>16.120377000000001</v>
      </c>
      <c r="J24" s="3" t="s">
        <v>188</v>
      </c>
      <c r="K24" s="3" t="s">
        <v>14</v>
      </c>
    </row>
    <row r="25" spans="1:11" x14ac:dyDescent="0.2">
      <c r="A25" s="2">
        <v>23</v>
      </c>
      <c r="B25" s="3" t="s">
        <v>4825</v>
      </c>
      <c r="C25" s="3" t="s">
        <v>4826</v>
      </c>
      <c r="D25" s="3" t="s">
        <v>4827</v>
      </c>
      <c r="E25" s="3" t="s">
        <v>12</v>
      </c>
      <c r="F25" s="2">
        <v>1</v>
      </c>
      <c r="G25" s="2">
        <v>27.3</v>
      </c>
      <c r="H25" s="4">
        <f t="shared" si="0"/>
        <v>16.120377000000001</v>
      </c>
      <c r="I25" s="4">
        <f t="shared" si="1"/>
        <v>16.120377000000001</v>
      </c>
      <c r="J25" s="3" t="s">
        <v>188</v>
      </c>
      <c r="K25" s="3" t="s">
        <v>14</v>
      </c>
    </row>
    <row r="26" spans="1:11" x14ac:dyDescent="0.2">
      <c r="A26" s="2">
        <v>24</v>
      </c>
      <c r="B26" s="3" t="s">
        <v>4828</v>
      </c>
      <c r="C26" s="3" t="s">
        <v>4829</v>
      </c>
      <c r="D26" s="3" t="s">
        <v>4830</v>
      </c>
      <c r="E26" s="3" t="s">
        <v>12</v>
      </c>
      <c r="F26" s="2">
        <v>1</v>
      </c>
      <c r="G26" s="2">
        <v>27.3</v>
      </c>
      <c r="H26" s="4">
        <f t="shared" si="0"/>
        <v>16.120377000000001</v>
      </c>
      <c r="I26" s="4">
        <f t="shared" si="1"/>
        <v>16.120377000000001</v>
      </c>
      <c r="J26" s="3" t="s">
        <v>188</v>
      </c>
      <c r="K26" s="3" t="s">
        <v>14</v>
      </c>
    </row>
    <row r="27" spans="1:11" x14ac:dyDescent="0.2">
      <c r="A27" s="2">
        <v>25</v>
      </c>
      <c r="B27" s="3" t="s">
        <v>4831</v>
      </c>
      <c r="C27" s="3" t="s">
        <v>4832</v>
      </c>
      <c r="D27" s="3" t="s">
        <v>4833</v>
      </c>
      <c r="E27" s="3" t="s">
        <v>12</v>
      </c>
      <c r="F27" s="2">
        <v>1</v>
      </c>
      <c r="G27" s="2">
        <v>27.3</v>
      </c>
      <c r="H27" s="4">
        <f t="shared" si="0"/>
        <v>16.120377000000001</v>
      </c>
      <c r="I27" s="4">
        <f t="shared" si="1"/>
        <v>16.120377000000001</v>
      </c>
      <c r="J27" s="3" t="s">
        <v>188</v>
      </c>
      <c r="K27" s="3" t="s">
        <v>14</v>
      </c>
    </row>
    <row r="28" spans="1:11" x14ac:dyDescent="0.2">
      <c r="A28" s="2">
        <v>26</v>
      </c>
      <c r="B28" s="3" t="s">
        <v>4834</v>
      </c>
      <c r="C28" s="3" t="s">
        <v>4835</v>
      </c>
      <c r="D28" s="3" t="s">
        <v>4836</v>
      </c>
      <c r="E28" s="3" t="s">
        <v>12</v>
      </c>
      <c r="F28" s="2">
        <v>1</v>
      </c>
      <c r="G28" s="2">
        <v>27.3</v>
      </c>
      <c r="H28" s="4">
        <f t="shared" si="0"/>
        <v>16.120377000000001</v>
      </c>
      <c r="I28" s="4">
        <f t="shared" si="1"/>
        <v>16.120377000000001</v>
      </c>
      <c r="J28" s="3" t="s">
        <v>188</v>
      </c>
      <c r="K28" s="3" t="s">
        <v>14</v>
      </c>
    </row>
    <row r="29" spans="1:11" x14ac:dyDescent="0.2">
      <c r="A29" s="2">
        <v>27</v>
      </c>
      <c r="B29" s="3" t="s">
        <v>4837</v>
      </c>
      <c r="C29" s="3" t="s">
        <v>4838</v>
      </c>
      <c r="D29" s="3" t="s">
        <v>4839</v>
      </c>
      <c r="E29" s="3" t="s">
        <v>12</v>
      </c>
      <c r="F29" s="2">
        <v>1</v>
      </c>
      <c r="G29" s="2">
        <v>27.3</v>
      </c>
      <c r="H29" s="4">
        <f t="shared" si="0"/>
        <v>16.120377000000001</v>
      </c>
      <c r="I29" s="4">
        <f t="shared" si="1"/>
        <v>16.120377000000001</v>
      </c>
      <c r="J29" s="3" t="s">
        <v>188</v>
      </c>
      <c r="K29" s="3" t="s">
        <v>14</v>
      </c>
    </row>
    <row r="30" spans="1:11" x14ac:dyDescent="0.2">
      <c r="A30" s="2">
        <v>28</v>
      </c>
      <c r="B30" s="3" t="s">
        <v>4840</v>
      </c>
      <c r="C30" s="3" t="s">
        <v>4841</v>
      </c>
      <c r="D30" s="3" t="s">
        <v>4842</v>
      </c>
      <c r="E30" s="3" t="s">
        <v>12</v>
      </c>
      <c r="F30" s="2">
        <v>1</v>
      </c>
      <c r="G30" s="2">
        <v>27.3</v>
      </c>
      <c r="H30" s="4">
        <f t="shared" si="0"/>
        <v>16.120377000000001</v>
      </c>
      <c r="I30" s="4">
        <f t="shared" si="1"/>
        <v>16.120377000000001</v>
      </c>
      <c r="J30" s="3" t="s">
        <v>188</v>
      </c>
      <c r="K30" s="3" t="s">
        <v>14</v>
      </c>
    </row>
    <row r="31" spans="1:11" x14ac:dyDescent="0.2">
      <c r="A31" s="2">
        <v>29</v>
      </c>
      <c r="B31" s="3" t="s">
        <v>4843</v>
      </c>
      <c r="C31" s="3" t="s">
        <v>4844</v>
      </c>
      <c r="D31" s="3" t="s">
        <v>4845</v>
      </c>
      <c r="E31" s="3" t="s">
        <v>12</v>
      </c>
      <c r="F31" s="2">
        <v>1</v>
      </c>
      <c r="G31" s="2">
        <v>27.3</v>
      </c>
      <c r="H31" s="4">
        <f t="shared" si="0"/>
        <v>16.120377000000001</v>
      </c>
      <c r="I31" s="4">
        <f t="shared" si="1"/>
        <v>16.120377000000001</v>
      </c>
      <c r="J31" s="3" t="s">
        <v>188</v>
      </c>
      <c r="K31" s="3" t="s">
        <v>14</v>
      </c>
    </row>
    <row r="32" spans="1:11" x14ac:dyDescent="0.2">
      <c r="A32" s="2">
        <v>30</v>
      </c>
      <c r="B32" s="3" t="s">
        <v>4846</v>
      </c>
      <c r="C32" s="3" t="s">
        <v>4847</v>
      </c>
      <c r="D32" s="3" t="s">
        <v>4848</v>
      </c>
      <c r="E32" s="3" t="s">
        <v>12</v>
      </c>
      <c r="F32" s="2">
        <v>2</v>
      </c>
      <c r="G32" s="2">
        <v>32.119999999999997</v>
      </c>
      <c r="H32" s="4">
        <f t="shared" si="0"/>
        <v>18.966538799999999</v>
      </c>
      <c r="I32" s="4">
        <f t="shared" si="1"/>
        <v>37.933077599999997</v>
      </c>
      <c r="J32" s="3" t="s">
        <v>13</v>
      </c>
      <c r="K32" s="3" t="s">
        <v>14</v>
      </c>
    </row>
    <row r="33" spans="1:11" x14ac:dyDescent="0.2">
      <c r="A33" s="2">
        <v>31</v>
      </c>
      <c r="B33" s="3" t="s">
        <v>4849</v>
      </c>
      <c r="C33" s="3" t="s">
        <v>4850</v>
      </c>
      <c r="D33" s="3" t="s">
        <v>4851</v>
      </c>
      <c r="E33" s="3" t="s">
        <v>12</v>
      </c>
      <c r="F33" s="2">
        <v>1</v>
      </c>
      <c r="G33" s="2">
        <v>25.88</v>
      </c>
      <c r="H33" s="4">
        <f t="shared" si="0"/>
        <v>15.281881200000001</v>
      </c>
      <c r="I33" s="4">
        <f t="shared" si="1"/>
        <v>15.281881200000001</v>
      </c>
      <c r="J33" s="3" t="s">
        <v>24</v>
      </c>
      <c r="K33" s="3" t="s">
        <v>14</v>
      </c>
    </row>
    <row r="34" spans="1:11" x14ac:dyDescent="0.2">
      <c r="A34" s="2">
        <v>32</v>
      </c>
      <c r="B34" s="3" t="s">
        <v>3257</v>
      </c>
      <c r="C34" s="3" t="s">
        <v>3258</v>
      </c>
      <c r="D34" s="3" t="s">
        <v>3259</v>
      </c>
      <c r="E34" s="3" t="s">
        <v>12</v>
      </c>
      <c r="F34" s="2">
        <v>1</v>
      </c>
      <c r="G34" s="2">
        <v>25.88</v>
      </c>
      <c r="H34" s="4">
        <f t="shared" si="0"/>
        <v>15.281881200000001</v>
      </c>
      <c r="I34" s="4">
        <f t="shared" si="1"/>
        <v>15.281881200000001</v>
      </c>
      <c r="J34" s="3" t="s">
        <v>24</v>
      </c>
      <c r="K34" s="3" t="s">
        <v>14</v>
      </c>
    </row>
    <row r="35" spans="1:11" x14ac:dyDescent="0.2">
      <c r="A35" s="2">
        <v>33</v>
      </c>
      <c r="B35" s="3" t="s">
        <v>4852</v>
      </c>
      <c r="C35" s="3" t="s">
        <v>4853</v>
      </c>
      <c r="D35" s="3" t="s">
        <v>4854</v>
      </c>
      <c r="E35" s="3" t="s">
        <v>12</v>
      </c>
      <c r="F35" s="2">
        <v>2</v>
      </c>
      <c r="G35" s="2">
        <v>36.340000000000003</v>
      </c>
      <c r="H35" s="4">
        <f t="shared" si="0"/>
        <v>21.458406600000007</v>
      </c>
      <c r="I35" s="4">
        <f t="shared" si="1"/>
        <v>42.916813200000014</v>
      </c>
      <c r="J35" s="3" t="s">
        <v>13</v>
      </c>
      <c r="K35" s="3" t="s">
        <v>14</v>
      </c>
    </row>
    <row r="36" spans="1:11" x14ac:dyDescent="0.2">
      <c r="A36" s="2">
        <v>34</v>
      </c>
      <c r="B36" s="3" t="s">
        <v>4855</v>
      </c>
      <c r="C36" s="3" t="s">
        <v>4856</v>
      </c>
      <c r="D36" s="3" t="s">
        <v>4857</v>
      </c>
      <c r="E36" s="3" t="s">
        <v>12</v>
      </c>
      <c r="F36" s="2">
        <v>1</v>
      </c>
      <c r="G36" s="2">
        <v>27.3</v>
      </c>
      <c r="H36" s="4">
        <f t="shared" si="0"/>
        <v>16.120377000000001</v>
      </c>
      <c r="I36" s="4">
        <f t="shared" si="1"/>
        <v>16.120377000000001</v>
      </c>
      <c r="J36" s="3" t="s">
        <v>188</v>
      </c>
      <c r="K36" s="3" t="s">
        <v>14</v>
      </c>
    </row>
    <row r="37" spans="1:11" x14ac:dyDescent="0.2">
      <c r="A37" s="2">
        <v>35</v>
      </c>
      <c r="B37" s="3" t="s">
        <v>4858</v>
      </c>
      <c r="C37" s="3" t="s">
        <v>4859</v>
      </c>
      <c r="D37" s="3" t="s">
        <v>4860</v>
      </c>
      <c r="E37" s="3" t="s">
        <v>12</v>
      </c>
      <c r="F37" s="2">
        <v>1</v>
      </c>
      <c r="G37" s="2">
        <v>27.3</v>
      </c>
      <c r="H37" s="4">
        <f t="shared" si="0"/>
        <v>16.120377000000001</v>
      </c>
      <c r="I37" s="4">
        <f t="shared" si="1"/>
        <v>16.120377000000001</v>
      </c>
      <c r="J37" s="3" t="s">
        <v>188</v>
      </c>
      <c r="K37" s="3" t="s">
        <v>14</v>
      </c>
    </row>
    <row r="38" spans="1:11" x14ac:dyDescent="0.2">
      <c r="A38" s="2">
        <v>36</v>
      </c>
      <c r="B38" s="3" t="s">
        <v>4861</v>
      </c>
      <c r="C38" s="3" t="s">
        <v>4862</v>
      </c>
      <c r="D38" s="3" t="s">
        <v>4863</v>
      </c>
      <c r="E38" s="3" t="s">
        <v>12</v>
      </c>
      <c r="F38" s="2">
        <v>1</v>
      </c>
      <c r="G38" s="2">
        <v>27.3</v>
      </c>
      <c r="H38" s="4">
        <f t="shared" si="0"/>
        <v>16.120377000000001</v>
      </c>
      <c r="I38" s="4">
        <f t="shared" si="1"/>
        <v>16.120377000000001</v>
      </c>
      <c r="J38" s="3" t="s">
        <v>188</v>
      </c>
      <c r="K38" s="3" t="s">
        <v>14</v>
      </c>
    </row>
    <row r="39" spans="1:11" x14ac:dyDescent="0.2">
      <c r="A39" s="2">
        <v>37</v>
      </c>
      <c r="B39" s="3" t="s">
        <v>4864</v>
      </c>
      <c r="C39" s="3" t="s">
        <v>4865</v>
      </c>
      <c r="D39" s="3" t="s">
        <v>4866</v>
      </c>
      <c r="E39" s="3" t="s">
        <v>12</v>
      </c>
      <c r="F39" s="2">
        <v>1</v>
      </c>
      <c r="G39" s="2">
        <v>27.3</v>
      </c>
      <c r="H39" s="4">
        <f t="shared" si="0"/>
        <v>16.120377000000001</v>
      </c>
      <c r="I39" s="4">
        <f t="shared" si="1"/>
        <v>16.120377000000001</v>
      </c>
      <c r="J39" s="3" t="s">
        <v>188</v>
      </c>
      <c r="K39" s="3" t="s">
        <v>14</v>
      </c>
    </row>
    <row r="40" spans="1:11" x14ac:dyDescent="0.2">
      <c r="A40" s="2">
        <v>38</v>
      </c>
      <c r="B40" s="3" t="s">
        <v>4867</v>
      </c>
      <c r="C40" s="3" t="s">
        <v>4868</v>
      </c>
      <c r="D40" s="3" t="s">
        <v>4869</v>
      </c>
      <c r="E40" s="3" t="s">
        <v>12</v>
      </c>
      <c r="F40" s="2">
        <v>1</v>
      </c>
      <c r="G40" s="2">
        <v>27.3</v>
      </c>
      <c r="H40" s="4">
        <f t="shared" si="0"/>
        <v>16.120377000000001</v>
      </c>
      <c r="I40" s="4">
        <f t="shared" si="1"/>
        <v>16.120377000000001</v>
      </c>
      <c r="J40" s="3" t="s">
        <v>188</v>
      </c>
      <c r="K40" s="3" t="s">
        <v>14</v>
      </c>
    </row>
    <row r="41" spans="1:11" x14ac:dyDescent="0.2">
      <c r="A41" s="2">
        <v>39</v>
      </c>
      <c r="B41" s="3" t="s">
        <v>4870</v>
      </c>
      <c r="C41" s="3" t="s">
        <v>4871</v>
      </c>
      <c r="D41" s="3" t="s">
        <v>4872</v>
      </c>
      <c r="E41" s="3" t="s">
        <v>12</v>
      </c>
      <c r="F41" s="2">
        <v>1</v>
      </c>
      <c r="G41" s="2">
        <v>27.3</v>
      </c>
      <c r="H41" s="4">
        <f t="shared" si="0"/>
        <v>16.120377000000001</v>
      </c>
      <c r="I41" s="4">
        <f t="shared" si="1"/>
        <v>16.120377000000001</v>
      </c>
      <c r="J41" s="3" t="s">
        <v>188</v>
      </c>
      <c r="K41" s="3" t="s">
        <v>14</v>
      </c>
    </row>
    <row r="42" spans="1:11" x14ac:dyDescent="0.2">
      <c r="A42" s="2">
        <v>40</v>
      </c>
      <c r="B42" s="3" t="s">
        <v>4873</v>
      </c>
      <c r="C42" s="3" t="s">
        <v>4874</v>
      </c>
      <c r="D42" s="3" t="s">
        <v>4875</v>
      </c>
      <c r="E42" s="3" t="s">
        <v>12</v>
      </c>
      <c r="F42" s="2">
        <v>1</v>
      </c>
      <c r="G42" s="2">
        <v>27.3</v>
      </c>
      <c r="H42" s="4">
        <f t="shared" si="0"/>
        <v>16.120377000000001</v>
      </c>
      <c r="I42" s="4">
        <f t="shared" si="1"/>
        <v>16.120377000000001</v>
      </c>
      <c r="J42" s="3" t="s">
        <v>188</v>
      </c>
      <c r="K42" s="3" t="s">
        <v>14</v>
      </c>
    </row>
    <row r="43" spans="1:11" x14ac:dyDescent="0.2">
      <c r="A43" s="2">
        <v>41</v>
      </c>
      <c r="B43" s="3" t="s">
        <v>4876</v>
      </c>
      <c r="C43" s="3" t="s">
        <v>4877</v>
      </c>
      <c r="D43" s="3" t="s">
        <v>4878</v>
      </c>
      <c r="E43" s="3" t="s">
        <v>12</v>
      </c>
      <c r="F43" s="2">
        <v>1</v>
      </c>
      <c r="G43" s="2">
        <v>27.3</v>
      </c>
      <c r="H43" s="4">
        <f t="shared" si="0"/>
        <v>16.120377000000001</v>
      </c>
      <c r="I43" s="4">
        <f t="shared" si="1"/>
        <v>16.120377000000001</v>
      </c>
      <c r="J43" s="3" t="s">
        <v>188</v>
      </c>
      <c r="K43" s="3" t="s">
        <v>14</v>
      </c>
    </row>
    <row r="44" spans="1:11" x14ac:dyDescent="0.2">
      <c r="A44" s="2">
        <v>42</v>
      </c>
      <c r="B44" s="3" t="s">
        <v>4879</v>
      </c>
      <c r="C44" s="3" t="s">
        <v>4880</v>
      </c>
      <c r="D44" s="3" t="s">
        <v>4881</v>
      </c>
      <c r="E44" s="3" t="s">
        <v>12</v>
      </c>
      <c r="F44" s="2">
        <v>1</v>
      </c>
      <c r="G44" s="2">
        <v>27.3</v>
      </c>
      <c r="H44" s="4">
        <f t="shared" si="0"/>
        <v>16.120377000000001</v>
      </c>
      <c r="I44" s="4">
        <f t="shared" si="1"/>
        <v>16.120377000000001</v>
      </c>
      <c r="J44" s="3" t="s">
        <v>188</v>
      </c>
      <c r="K44" s="3" t="s">
        <v>14</v>
      </c>
    </row>
    <row r="45" spans="1:11" x14ac:dyDescent="0.2">
      <c r="A45" s="2">
        <v>43</v>
      </c>
      <c r="B45" s="3" t="s">
        <v>4882</v>
      </c>
      <c r="C45" s="3" t="s">
        <v>4883</v>
      </c>
      <c r="D45" s="3" t="s">
        <v>4884</v>
      </c>
      <c r="E45" s="3" t="s">
        <v>12</v>
      </c>
      <c r="F45" s="2">
        <v>1</v>
      </c>
      <c r="G45" s="2">
        <v>27.3</v>
      </c>
      <c r="H45" s="4">
        <f t="shared" si="0"/>
        <v>16.120377000000001</v>
      </c>
      <c r="I45" s="4">
        <f t="shared" si="1"/>
        <v>16.120377000000001</v>
      </c>
      <c r="J45" s="3" t="s">
        <v>188</v>
      </c>
      <c r="K45" s="3" t="s">
        <v>14</v>
      </c>
    </row>
    <row r="46" spans="1:11" x14ac:dyDescent="0.2">
      <c r="A46" s="2">
        <v>44</v>
      </c>
      <c r="B46" s="3" t="s">
        <v>3260</v>
      </c>
      <c r="C46" s="3" t="s">
        <v>3261</v>
      </c>
      <c r="D46" s="3" t="s">
        <v>3262</v>
      </c>
      <c r="E46" s="3" t="s">
        <v>12</v>
      </c>
      <c r="F46" s="2">
        <v>3</v>
      </c>
      <c r="G46" s="2">
        <v>62.54</v>
      </c>
      <c r="H46" s="4">
        <f t="shared" si="0"/>
        <v>36.929244600000004</v>
      </c>
      <c r="I46" s="4">
        <f t="shared" si="1"/>
        <v>110.78773380000001</v>
      </c>
      <c r="J46" s="3" t="s">
        <v>13</v>
      </c>
      <c r="K46" s="3" t="s">
        <v>14</v>
      </c>
    </row>
    <row r="47" spans="1:11" x14ac:dyDescent="0.2">
      <c r="A47" s="2">
        <v>45</v>
      </c>
      <c r="B47" s="3" t="s">
        <v>3305</v>
      </c>
      <c r="C47" s="3" t="s">
        <v>3306</v>
      </c>
      <c r="D47" s="3" t="s">
        <v>3307</v>
      </c>
      <c r="E47" s="3" t="s">
        <v>12</v>
      </c>
      <c r="F47" s="2">
        <v>1</v>
      </c>
      <c r="G47" s="2">
        <v>62.54</v>
      </c>
      <c r="H47" s="4">
        <f t="shared" si="0"/>
        <v>36.929244600000004</v>
      </c>
      <c r="I47" s="4">
        <f t="shared" si="1"/>
        <v>36.929244600000004</v>
      </c>
      <c r="J47" s="3" t="s">
        <v>13</v>
      </c>
      <c r="K47" s="3" t="s">
        <v>14</v>
      </c>
    </row>
    <row r="48" spans="1:11" x14ac:dyDescent="0.2">
      <c r="A48" s="2">
        <v>46</v>
      </c>
      <c r="B48" s="3" t="s">
        <v>4885</v>
      </c>
      <c r="C48" s="3" t="s">
        <v>4886</v>
      </c>
      <c r="D48" s="3" t="s">
        <v>4887</v>
      </c>
      <c r="E48" s="3" t="s">
        <v>12</v>
      </c>
      <c r="F48" s="2">
        <v>3</v>
      </c>
      <c r="G48" s="2">
        <v>27.34</v>
      </c>
      <c r="H48" s="4">
        <f t="shared" si="0"/>
        <v>16.143996600000005</v>
      </c>
      <c r="I48" s="4">
        <f t="shared" si="1"/>
        <v>48.431989800000011</v>
      </c>
      <c r="J48" s="3" t="s">
        <v>13</v>
      </c>
      <c r="K48" s="3" t="s">
        <v>14</v>
      </c>
    </row>
    <row r="49" spans="1:11" x14ac:dyDescent="0.2">
      <c r="A49" s="2">
        <v>47</v>
      </c>
      <c r="B49" s="3" t="s">
        <v>4888</v>
      </c>
      <c r="C49" s="3" t="s">
        <v>4889</v>
      </c>
      <c r="D49" s="3" t="s">
        <v>4890</v>
      </c>
      <c r="E49" s="3" t="s">
        <v>12</v>
      </c>
      <c r="F49" s="2">
        <v>1</v>
      </c>
      <c r="G49" s="2">
        <v>31.06</v>
      </c>
      <c r="H49" s="4">
        <f t="shared" si="0"/>
        <v>18.340619400000001</v>
      </c>
      <c r="I49" s="4">
        <f t="shared" si="1"/>
        <v>18.340619400000001</v>
      </c>
      <c r="J49" s="3" t="s">
        <v>13</v>
      </c>
      <c r="K49" s="3" t="s">
        <v>14</v>
      </c>
    </row>
    <row r="50" spans="1:11" x14ac:dyDescent="0.2">
      <c r="A50" s="2">
        <v>48</v>
      </c>
      <c r="B50" s="3" t="s">
        <v>4891</v>
      </c>
      <c r="C50" s="3" t="s">
        <v>4892</v>
      </c>
      <c r="D50" s="3" t="s">
        <v>4893</v>
      </c>
      <c r="E50" s="3" t="s">
        <v>12</v>
      </c>
      <c r="F50" s="2">
        <v>1</v>
      </c>
      <c r="G50" s="2">
        <v>0.13</v>
      </c>
      <c r="H50" s="4">
        <f t="shared" si="0"/>
        <v>7.6763700000000004E-2</v>
      </c>
      <c r="I50" s="4">
        <f t="shared" si="1"/>
        <v>7.6763700000000004E-2</v>
      </c>
      <c r="J50" s="3" t="s">
        <v>13</v>
      </c>
      <c r="K50" s="3" t="s">
        <v>14</v>
      </c>
    </row>
    <row r="51" spans="1:11" x14ac:dyDescent="0.2">
      <c r="A51" s="2">
        <v>49</v>
      </c>
      <c r="B51" s="3" t="s">
        <v>4894</v>
      </c>
      <c r="C51" s="3" t="s">
        <v>4895</v>
      </c>
      <c r="D51" s="3" t="s">
        <v>4896</v>
      </c>
      <c r="E51" s="3" t="s">
        <v>12</v>
      </c>
      <c r="F51" s="2">
        <v>1</v>
      </c>
      <c r="G51" s="2">
        <v>36.340000000000003</v>
      </c>
      <c r="H51" s="4">
        <f t="shared" si="0"/>
        <v>21.458406600000007</v>
      </c>
      <c r="I51" s="4">
        <f t="shared" si="1"/>
        <v>21.458406600000007</v>
      </c>
      <c r="J51" s="3" t="s">
        <v>13</v>
      </c>
      <c r="K51" s="3" t="s">
        <v>14</v>
      </c>
    </row>
    <row r="52" spans="1:11" x14ac:dyDescent="0.2">
      <c r="A52" s="2">
        <v>50</v>
      </c>
      <c r="B52" s="3" t="s">
        <v>4897</v>
      </c>
      <c r="C52" s="3" t="s">
        <v>4898</v>
      </c>
      <c r="D52" s="3" t="s">
        <v>4899</v>
      </c>
      <c r="E52" s="3" t="s">
        <v>12</v>
      </c>
      <c r="F52" s="2">
        <v>1</v>
      </c>
      <c r="G52" s="2">
        <v>27.3</v>
      </c>
      <c r="H52" s="4">
        <f t="shared" si="0"/>
        <v>16.120377000000001</v>
      </c>
      <c r="I52" s="4">
        <f t="shared" si="1"/>
        <v>16.120377000000001</v>
      </c>
      <c r="J52" s="3" t="s">
        <v>188</v>
      </c>
      <c r="K52" s="3" t="s">
        <v>14</v>
      </c>
    </row>
    <row r="53" spans="1:11" x14ac:dyDescent="0.2">
      <c r="A53" s="2">
        <v>51</v>
      </c>
      <c r="B53" s="3" t="s">
        <v>4900</v>
      </c>
      <c r="C53" s="3" t="s">
        <v>4901</v>
      </c>
      <c r="D53" s="3" t="s">
        <v>4902</v>
      </c>
      <c r="E53" s="3" t="s">
        <v>12</v>
      </c>
      <c r="F53" s="2">
        <v>1</v>
      </c>
      <c r="G53" s="2">
        <v>27.3</v>
      </c>
      <c r="H53" s="4">
        <f t="shared" si="0"/>
        <v>16.120377000000001</v>
      </c>
      <c r="I53" s="4">
        <f t="shared" si="1"/>
        <v>16.120377000000001</v>
      </c>
      <c r="J53" s="3" t="s">
        <v>188</v>
      </c>
      <c r="K53" s="3" t="s">
        <v>14</v>
      </c>
    </row>
    <row r="54" spans="1:11" x14ac:dyDescent="0.2">
      <c r="A54" s="2">
        <v>52</v>
      </c>
      <c r="B54" s="3" t="s">
        <v>4903</v>
      </c>
      <c r="C54" s="3" t="s">
        <v>4904</v>
      </c>
      <c r="D54" s="3" t="s">
        <v>4905</v>
      </c>
      <c r="E54" s="3" t="s">
        <v>12</v>
      </c>
      <c r="F54" s="2">
        <v>2</v>
      </c>
      <c r="G54" s="2">
        <v>27.3</v>
      </c>
      <c r="H54" s="4">
        <f t="shared" si="0"/>
        <v>16.120377000000001</v>
      </c>
      <c r="I54" s="4">
        <f t="shared" si="1"/>
        <v>32.240754000000003</v>
      </c>
      <c r="J54" s="3" t="s">
        <v>188</v>
      </c>
      <c r="K54" s="3" t="s">
        <v>14</v>
      </c>
    </row>
    <row r="55" spans="1:11" x14ac:dyDescent="0.2">
      <c r="A55" s="2">
        <v>53</v>
      </c>
      <c r="B55" s="3" t="s">
        <v>4906</v>
      </c>
      <c r="C55" s="3" t="s">
        <v>4907</v>
      </c>
      <c r="D55" s="3" t="s">
        <v>4908</v>
      </c>
      <c r="E55" s="3" t="s">
        <v>12</v>
      </c>
      <c r="F55" s="2">
        <v>1</v>
      </c>
      <c r="G55" s="2">
        <v>27.3</v>
      </c>
      <c r="H55" s="4">
        <f t="shared" si="0"/>
        <v>16.120377000000001</v>
      </c>
      <c r="I55" s="4">
        <f t="shared" si="1"/>
        <v>16.120377000000001</v>
      </c>
      <c r="J55" s="3" t="s">
        <v>188</v>
      </c>
      <c r="K55" s="3" t="s">
        <v>14</v>
      </c>
    </row>
    <row r="56" spans="1:11" x14ac:dyDescent="0.2">
      <c r="A56" s="2">
        <v>54</v>
      </c>
      <c r="B56" s="3" t="s">
        <v>4909</v>
      </c>
      <c r="C56" s="3" t="s">
        <v>4910</v>
      </c>
      <c r="D56" s="3" t="s">
        <v>4911</v>
      </c>
      <c r="E56" s="3" t="s">
        <v>12</v>
      </c>
      <c r="F56" s="2">
        <v>1</v>
      </c>
      <c r="G56" s="2">
        <v>25.88</v>
      </c>
      <c r="H56" s="4">
        <f t="shared" si="0"/>
        <v>15.281881200000001</v>
      </c>
      <c r="I56" s="4">
        <f t="shared" si="1"/>
        <v>15.281881200000001</v>
      </c>
      <c r="J56" s="3" t="s">
        <v>24</v>
      </c>
      <c r="K56" s="3" t="s">
        <v>14</v>
      </c>
    </row>
    <row r="57" spans="1:11" x14ac:dyDescent="0.2">
      <c r="A57" s="2">
        <v>55</v>
      </c>
      <c r="B57" s="3" t="s">
        <v>4912</v>
      </c>
      <c r="C57" s="3" t="s">
        <v>4913</v>
      </c>
      <c r="D57" s="3" t="s">
        <v>4914</v>
      </c>
      <c r="E57" s="3" t="s">
        <v>12</v>
      </c>
      <c r="F57" s="2">
        <v>3</v>
      </c>
      <c r="G57" s="2">
        <v>35.17</v>
      </c>
      <c r="H57" s="4">
        <f t="shared" si="0"/>
        <v>20.767533300000004</v>
      </c>
      <c r="I57" s="4">
        <f t="shared" si="1"/>
        <v>62.302599900000011</v>
      </c>
      <c r="J57" s="3" t="s">
        <v>13</v>
      </c>
      <c r="K57" s="3" t="s">
        <v>14</v>
      </c>
    </row>
    <row r="58" spans="1:11" x14ac:dyDescent="0.2">
      <c r="A58" s="2">
        <v>56</v>
      </c>
      <c r="B58" s="3" t="s">
        <v>4915</v>
      </c>
      <c r="C58" s="3" t="s">
        <v>4916</v>
      </c>
      <c r="D58" s="3" t="s">
        <v>4917</v>
      </c>
      <c r="E58" s="3" t="s">
        <v>12</v>
      </c>
      <c r="F58" s="2">
        <v>2</v>
      </c>
      <c r="G58" s="2">
        <v>35.17</v>
      </c>
      <c r="H58" s="4">
        <f t="shared" si="0"/>
        <v>20.767533300000004</v>
      </c>
      <c r="I58" s="4">
        <f t="shared" si="1"/>
        <v>41.535066600000007</v>
      </c>
      <c r="J58" s="3" t="s">
        <v>13</v>
      </c>
      <c r="K58" s="3" t="s">
        <v>14</v>
      </c>
    </row>
    <row r="59" spans="1:11" x14ac:dyDescent="0.2">
      <c r="A59" s="2">
        <v>57</v>
      </c>
      <c r="B59" s="3" t="s">
        <v>4918</v>
      </c>
      <c r="C59" s="3" t="s">
        <v>4919</v>
      </c>
      <c r="D59" s="3" t="s">
        <v>4920</v>
      </c>
      <c r="E59" s="3" t="s">
        <v>12</v>
      </c>
      <c r="F59" s="2">
        <v>1</v>
      </c>
      <c r="G59" s="2">
        <v>35.17</v>
      </c>
      <c r="H59" s="4">
        <f t="shared" si="0"/>
        <v>20.767533300000004</v>
      </c>
      <c r="I59" s="4">
        <f t="shared" si="1"/>
        <v>20.767533300000004</v>
      </c>
      <c r="J59" s="3" t="s">
        <v>13</v>
      </c>
      <c r="K59" s="3" t="s">
        <v>14</v>
      </c>
    </row>
    <row r="60" spans="1:11" x14ac:dyDescent="0.2">
      <c r="A60" s="2">
        <v>58</v>
      </c>
      <c r="B60" s="3" t="s">
        <v>4921</v>
      </c>
      <c r="C60" s="3" t="s">
        <v>4922</v>
      </c>
      <c r="D60" s="3" t="s">
        <v>4923</v>
      </c>
      <c r="E60" s="3" t="s">
        <v>12</v>
      </c>
      <c r="F60" s="2">
        <v>1</v>
      </c>
      <c r="G60" s="2">
        <v>35.17</v>
      </c>
      <c r="H60" s="4">
        <f t="shared" si="0"/>
        <v>20.767533300000004</v>
      </c>
      <c r="I60" s="4">
        <f t="shared" si="1"/>
        <v>20.767533300000004</v>
      </c>
      <c r="J60" s="3" t="s">
        <v>13</v>
      </c>
      <c r="K60" s="3" t="s">
        <v>14</v>
      </c>
    </row>
    <row r="61" spans="1:11" x14ac:dyDescent="0.2">
      <c r="A61" s="2">
        <v>59</v>
      </c>
      <c r="B61" s="3" t="s">
        <v>3173</v>
      </c>
      <c r="C61" s="3" t="s">
        <v>3174</v>
      </c>
      <c r="D61" s="3" t="s">
        <v>3175</v>
      </c>
      <c r="E61" s="3" t="s">
        <v>12</v>
      </c>
      <c r="F61" s="2">
        <v>3</v>
      </c>
      <c r="G61" s="2">
        <v>62.54</v>
      </c>
      <c r="H61" s="4">
        <f t="shared" si="0"/>
        <v>36.929244600000004</v>
      </c>
      <c r="I61" s="4">
        <f t="shared" si="1"/>
        <v>110.78773380000001</v>
      </c>
      <c r="J61" s="3" t="s">
        <v>13</v>
      </c>
      <c r="K61" s="3" t="s">
        <v>14</v>
      </c>
    </row>
    <row r="62" spans="1:11" x14ac:dyDescent="0.2">
      <c r="A62" s="2">
        <v>60</v>
      </c>
      <c r="B62" s="3" t="s">
        <v>3239</v>
      </c>
      <c r="C62" s="3" t="s">
        <v>3240</v>
      </c>
      <c r="D62" s="3" t="s">
        <v>3241</v>
      </c>
      <c r="E62" s="3" t="s">
        <v>12</v>
      </c>
      <c r="F62" s="2">
        <v>2</v>
      </c>
      <c r="G62" s="2">
        <v>62.54</v>
      </c>
      <c r="H62" s="4">
        <f t="shared" si="0"/>
        <v>36.929244600000004</v>
      </c>
      <c r="I62" s="4">
        <f t="shared" si="1"/>
        <v>73.858489200000008</v>
      </c>
      <c r="J62" s="3" t="s">
        <v>13</v>
      </c>
      <c r="K62" s="3" t="s">
        <v>14</v>
      </c>
    </row>
    <row r="63" spans="1:11" x14ac:dyDescent="0.2">
      <c r="A63" s="2">
        <v>61</v>
      </c>
      <c r="B63" s="3" t="s">
        <v>3212</v>
      </c>
      <c r="C63" s="3" t="s">
        <v>3213</v>
      </c>
      <c r="D63" s="3" t="s">
        <v>3214</v>
      </c>
      <c r="E63" s="3" t="s">
        <v>12</v>
      </c>
      <c r="F63" s="2">
        <v>1</v>
      </c>
      <c r="G63" s="2">
        <v>31.06</v>
      </c>
      <c r="H63" s="4">
        <f t="shared" si="0"/>
        <v>18.340619400000001</v>
      </c>
      <c r="I63" s="4">
        <f t="shared" si="1"/>
        <v>18.340619400000001</v>
      </c>
      <c r="J63" s="3" t="s">
        <v>13</v>
      </c>
      <c r="K63" s="3" t="s">
        <v>14</v>
      </c>
    </row>
    <row r="64" spans="1:11" x14ac:dyDescent="0.2">
      <c r="A64" s="2">
        <v>62</v>
      </c>
      <c r="B64" s="3" t="s">
        <v>4924</v>
      </c>
      <c r="C64" s="3" t="s">
        <v>4925</v>
      </c>
      <c r="D64" s="3" t="s">
        <v>4926</v>
      </c>
      <c r="E64" s="3" t="s">
        <v>12</v>
      </c>
      <c r="F64" s="2">
        <v>2</v>
      </c>
      <c r="G64" s="2">
        <v>32.1</v>
      </c>
      <c r="H64" s="4">
        <f t="shared" si="0"/>
        <v>18.954729</v>
      </c>
      <c r="I64" s="4">
        <f t="shared" si="1"/>
        <v>37.909458000000001</v>
      </c>
      <c r="J64" s="3" t="s">
        <v>13</v>
      </c>
      <c r="K64" s="3" t="s">
        <v>14</v>
      </c>
    </row>
    <row r="65" spans="1:11" x14ac:dyDescent="0.2">
      <c r="A65" s="2">
        <v>63</v>
      </c>
      <c r="B65" s="3" t="s">
        <v>4927</v>
      </c>
      <c r="C65" s="3" t="s">
        <v>4928</v>
      </c>
      <c r="D65" s="3" t="s">
        <v>4929</v>
      </c>
      <c r="E65" s="3" t="s">
        <v>12</v>
      </c>
      <c r="F65" s="2">
        <v>1</v>
      </c>
      <c r="G65" s="2">
        <v>0.13</v>
      </c>
      <c r="H65" s="4">
        <f t="shared" si="0"/>
        <v>7.6763700000000004E-2</v>
      </c>
      <c r="I65" s="4">
        <f t="shared" si="1"/>
        <v>7.6763700000000004E-2</v>
      </c>
      <c r="J65" s="3" t="s">
        <v>24</v>
      </c>
      <c r="K65" s="3" t="s">
        <v>14</v>
      </c>
    </row>
    <row r="66" spans="1:11" x14ac:dyDescent="0.2">
      <c r="A66" s="2">
        <v>64</v>
      </c>
      <c r="B66" s="3" t="s">
        <v>4930</v>
      </c>
      <c r="C66" s="3" t="s">
        <v>4931</v>
      </c>
      <c r="D66" s="3" t="s">
        <v>4932</v>
      </c>
      <c r="E66" s="3" t="s">
        <v>12</v>
      </c>
      <c r="F66" s="2">
        <v>1</v>
      </c>
      <c r="G66" s="2">
        <v>36.340000000000003</v>
      </c>
      <c r="H66" s="4">
        <f t="shared" si="0"/>
        <v>21.458406600000007</v>
      </c>
      <c r="I66" s="4">
        <f t="shared" si="1"/>
        <v>21.458406600000007</v>
      </c>
      <c r="J66" s="3" t="s">
        <v>13</v>
      </c>
      <c r="K66" s="3" t="s">
        <v>14</v>
      </c>
    </row>
    <row r="67" spans="1:11" x14ac:dyDescent="0.2">
      <c r="A67" s="2">
        <v>65</v>
      </c>
      <c r="B67" s="3" t="s">
        <v>4933</v>
      </c>
      <c r="C67" s="3" t="s">
        <v>4934</v>
      </c>
      <c r="D67" s="3" t="s">
        <v>4935</v>
      </c>
      <c r="E67" s="3" t="s">
        <v>12</v>
      </c>
      <c r="F67" s="2">
        <v>1</v>
      </c>
      <c r="G67" s="2">
        <v>27.3</v>
      </c>
      <c r="H67" s="4">
        <f t="shared" si="0"/>
        <v>16.120377000000001</v>
      </c>
      <c r="I67" s="4">
        <f t="shared" si="1"/>
        <v>16.120377000000001</v>
      </c>
      <c r="J67" s="3" t="s">
        <v>24</v>
      </c>
      <c r="K67" s="3" t="s">
        <v>14</v>
      </c>
    </row>
    <row r="68" spans="1:11" x14ac:dyDescent="0.2">
      <c r="A68" s="2">
        <v>66</v>
      </c>
      <c r="B68" s="3" t="s">
        <v>4936</v>
      </c>
      <c r="C68" s="3" t="s">
        <v>4937</v>
      </c>
      <c r="D68" s="3" t="s">
        <v>4938</v>
      </c>
      <c r="E68" s="3" t="s">
        <v>12</v>
      </c>
      <c r="F68" s="2">
        <v>1</v>
      </c>
      <c r="G68" s="2">
        <v>33.58</v>
      </c>
      <c r="H68" s="4">
        <f t="shared" ref="H68:H131" si="2">G68*0.9*0.9*0.9*0.9*0.9</f>
        <v>19.828654200000003</v>
      </c>
      <c r="I68" s="4">
        <f t="shared" ref="I68:I131" si="3">F68*H68</f>
        <v>19.828654200000003</v>
      </c>
      <c r="J68" s="2"/>
      <c r="K68" s="3" t="s">
        <v>14</v>
      </c>
    </row>
    <row r="69" spans="1:11" x14ac:dyDescent="0.2">
      <c r="A69" s="2">
        <v>67</v>
      </c>
      <c r="B69" s="3" t="s">
        <v>4939</v>
      </c>
      <c r="C69" s="3" t="s">
        <v>4940</v>
      </c>
      <c r="D69" s="3" t="s">
        <v>4941</v>
      </c>
      <c r="E69" s="3" t="s">
        <v>12</v>
      </c>
      <c r="F69" s="2">
        <v>2</v>
      </c>
      <c r="G69" s="2">
        <v>35.17</v>
      </c>
      <c r="H69" s="4">
        <f t="shared" si="2"/>
        <v>20.767533300000004</v>
      </c>
      <c r="I69" s="4">
        <f t="shared" si="3"/>
        <v>41.535066600000007</v>
      </c>
      <c r="J69" s="3" t="s">
        <v>13</v>
      </c>
      <c r="K69" s="3" t="s">
        <v>14</v>
      </c>
    </row>
    <row r="70" spans="1:11" x14ac:dyDescent="0.2">
      <c r="A70" s="2">
        <v>68</v>
      </c>
      <c r="B70" s="3" t="s">
        <v>3107</v>
      </c>
      <c r="C70" s="3" t="s">
        <v>3108</v>
      </c>
      <c r="D70" s="3" t="s">
        <v>3109</v>
      </c>
      <c r="E70" s="3" t="s">
        <v>12</v>
      </c>
      <c r="F70" s="2">
        <v>2</v>
      </c>
      <c r="G70" s="2">
        <v>25.88</v>
      </c>
      <c r="H70" s="4">
        <f t="shared" si="2"/>
        <v>15.281881200000001</v>
      </c>
      <c r="I70" s="4">
        <f t="shared" si="3"/>
        <v>30.563762400000002</v>
      </c>
      <c r="J70" s="3" t="s">
        <v>24</v>
      </c>
      <c r="K70" s="3" t="s">
        <v>14</v>
      </c>
    </row>
    <row r="71" spans="1:11" x14ac:dyDescent="0.2">
      <c r="A71" s="2">
        <v>69</v>
      </c>
      <c r="B71" s="3" t="s">
        <v>4942</v>
      </c>
      <c r="C71" s="3" t="s">
        <v>4943</v>
      </c>
      <c r="D71" s="3" t="s">
        <v>4944</v>
      </c>
      <c r="E71" s="3" t="s">
        <v>12</v>
      </c>
      <c r="F71" s="2">
        <v>4</v>
      </c>
      <c r="G71" s="2">
        <v>32.119999999999997</v>
      </c>
      <c r="H71" s="4">
        <f t="shared" si="2"/>
        <v>18.966538799999999</v>
      </c>
      <c r="I71" s="4">
        <f t="shared" si="3"/>
        <v>75.866155199999994</v>
      </c>
      <c r="J71" s="3" t="s">
        <v>13</v>
      </c>
      <c r="K71" s="3" t="s">
        <v>14</v>
      </c>
    </row>
    <row r="72" spans="1:11" x14ac:dyDescent="0.2">
      <c r="A72" s="2">
        <v>70</v>
      </c>
      <c r="B72" s="3" t="s">
        <v>4945</v>
      </c>
      <c r="C72" s="3" t="s">
        <v>4946</v>
      </c>
      <c r="D72" s="3" t="s">
        <v>4947</v>
      </c>
      <c r="E72" s="3" t="s">
        <v>12</v>
      </c>
      <c r="F72" s="2">
        <v>3</v>
      </c>
      <c r="G72" s="2">
        <v>62.54</v>
      </c>
      <c r="H72" s="4">
        <f t="shared" si="2"/>
        <v>36.929244600000004</v>
      </c>
      <c r="I72" s="4">
        <f t="shared" si="3"/>
        <v>110.78773380000001</v>
      </c>
      <c r="J72" s="3" t="s">
        <v>13</v>
      </c>
      <c r="K72" s="3" t="s">
        <v>14</v>
      </c>
    </row>
    <row r="73" spans="1:11" x14ac:dyDescent="0.2">
      <c r="A73" s="2">
        <v>71</v>
      </c>
      <c r="B73" s="3" t="s">
        <v>3398</v>
      </c>
      <c r="C73" s="3" t="s">
        <v>3399</v>
      </c>
      <c r="D73" s="3" t="s">
        <v>3400</v>
      </c>
      <c r="E73" s="3" t="s">
        <v>12</v>
      </c>
      <c r="F73" s="2">
        <v>2</v>
      </c>
      <c r="G73" s="2">
        <v>62.54</v>
      </c>
      <c r="H73" s="4">
        <f t="shared" si="2"/>
        <v>36.929244600000004</v>
      </c>
      <c r="I73" s="4">
        <f t="shared" si="3"/>
        <v>73.858489200000008</v>
      </c>
      <c r="J73" s="3" t="s">
        <v>13</v>
      </c>
      <c r="K73" s="3" t="s">
        <v>14</v>
      </c>
    </row>
    <row r="74" spans="1:11" x14ac:dyDescent="0.2">
      <c r="A74" s="2">
        <v>72</v>
      </c>
      <c r="B74" s="3" t="s">
        <v>4948</v>
      </c>
      <c r="C74" s="3" t="s">
        <v>4949</v>
      </c>
      <c r="D74" s="3" t="s">
        <v>4950</v>
      </c>
      <c r="E74" s="3" t="s">
        <v>12</v>
      </c>
      <c r="F74" s="2">
        <v>1</v>
      </c>
      <c r="G74" s="2">
        <v>30</v>
      </c>
      <c r="H74" s="4">
        <f t="shared" si="2"/>
        <v>17.714700000000001</v>
      </c>
      <c r="I74" s="4">
        <f t="shared" si="3"/>
        <v>17.714700000000001</v>
      </c>
      <c r="J74" s="3" t="s">
        <v>274</v>
      </c>
      <c r="K74" s="3" t="s">
        <v>14</v>
      </c>
    </row>
    <row r="75" spans="1:11" x14ac:dyDescent="0.2">
      <c r="A75" s="2">
        <v>73</v>
      </c>
      <c r="B75" s="3" t="s">
        <v>4951</v>
      </c>
      <c r="C75" s="3" t="s">
        <v>4952</v>
      </c>
      <c r="D75" s="3" t="s">
        <v>4953</v>
      </c>
      <c r="E75" s="3" t="s">
        <v>12</v>
      </c>
      <c r="F75" s="2">
        <v>5</v>
      </c>
      <c r="G75" s="2">
        <v>32.119999999999997</v>
      </c>
      <c r="H75" s="4">
        <f t="shared" si="2"/>
        <v>18.966538799999999</v>
      </c>
      <c r="I75" s="4">
        <f t="shared" si="3"/>
        <v>94.832693999999989</v>
      </c>
      <c r="J75" s="3" t="s">
        <v>13</v>
      </c>
      <c r="K75" s="3" t="s">
        <v>14</v>
      </c>
    </row>
    <row r="76" spans="1:11" x14ac:dyDescent="0.2">
      <c r="A76" s="2">
        <v>74</v>
      </c>
      <c r="B76" s="3" t="s">
        <v>4954</v>
      </c>
      <c r="C76" s="3" t="s">
        <v>4955</v>
      </c>
      <c r="D76" s="3" t="s">
        <v>4956</v>
      </c>
      <c r="E76" s="3" t="s">
        <v>12</v>
      </c>
      <c r="F76" s="2">
        <v>2</v>
      </c>
      <c r="G76" s="2">
        <v>25.88</v>
      </c>
      <c r="H76" s="4">
        <f t="shared" si="2"/>
        <v>15.281881200000001</v>
      </c>
      <c r="I76" s="4">
        <f t="shared" si="3"/>
        <v>30.563762400000002</v>
      </c>
      <c r="J76" s="3" t="s">
        <v>24</v>
      </c>
      <c r="K76" s="3" t="s">
        <v>14</v>
      </c>
    </row>
    <row r="77" spans="1:11" x14ac:dyDescent="0.2">
      <c r="A77" s="2">
        <v>75</v>
      </c>
      <c r="B77" s="3" t="s">
        <v>4957</v>
      </c>
      <c r="C77" s="3" t="s">
        <v>4958</v>
      </c>
      <c r="D77" s="3" t="s">
        <v>4959</v>
      </c>
      <c r="E77" s="3" t="s">
        <v>12</v>
      </c>
      <c r="F77" s="2">
        <v>1</v>
      </c>
      <c r="G77" s="2">
        <v>27.3</v>
      </c>
      <c r="H77" s="4">
        <f t="shared" si="2"/>
        <v>16.120377000000001</v>
      </c>
      <c r="I77" s="4">
        <f t="shared" si="3"/>
        <v>16.120377000000001</v>
      </c>
      <c r="J77" s="3" t="s">
        <v>24</v>
      </c>
      <c r="K77" s="3" t="s">
        <v>14</v>
      </c>
    </row>
    <row r="78" spans="1:11" x14ac:dyDescent="0.2">
      <c r="A78" s="2">
        <v>76</v>
      </c>
      <c r="B78" s="3" t="s">
        <v>3170</v>
      </c>
      <c r="C78" s="3" t="s">
        <v>3171</v>
      </c>
      <c r="D78" s="3" t="s">
        <v>3172</v>
      </c>
      <c r="E78" s="3" t="s">
        <v>12</v>
      </c>
      <c r="F78" s="2">
        <v>1</v>
      </c>
      <c r="G78" s="2">
        <v>0.13</v>
      </c>
      <c r="H78" s="4">
        <f t="shared" si="2"/>
        <v>7.6763700000000004E-2</v>
      </c>
      <c r="I78" s="4">
        <f t="shared" si="3"/>
        <v>7.6763700000000004E-2</v>
      </c>
      <c r="J78" s="3" t="s">
        <v>13</v>
      </c>
      <c r="K78" s="3" t="s">
        <v>14</v>
      </c>
    </row>
    <row r="79" spans="1:11" x14ac:dyDescent="0.2">
      <c r="A79" s="2">
        <v>77</v>
      </c>
      <c r="B79" s="3" t="s">
        <v>4960</v>
      </c>
      <c r="C79" s="3" t="s">
        <v>4961</v>
      </c>
      <c r="D79" s="3" t="s">
        <v>4962</v>
      </c>
      <c r="E79" s="3" t="s">
        <v>12</v>
      </c>
      <c r="F79" s="2">
        <v>1</v>
      </c>
      <c r="G79" s="2">
        <v>0.13</v>
      </c>
      <c r="H79" s="4">
        <f t="shared" si="2"/>
        <v>7.6763700000000004E-2</v>
      </c>
      <c r="I79" s="4">
        <f t="shared" si="3"/>
        <v>7.6763700000000004E-2</v>
      </c>
      <c r="J79" s="3" t="s">
        <v>24</v>
      </c>
      <c r="K79" s="3" t="s">
        <v>14</v>
      </c>
    </row>
    <row r="80" spans="1:11" x14ac:dyDescent="0.2">
      <c r="A80" s="2">
        <v>78</v>
      </c>
      <c r="B80" s="3" t="s">
        <v>3182</v>
      </c>
      <c r="C80" s="3" t="s">
        <v>3183</v>
      </c>
      <c r="D80" s="3" t="s">
        <v>3184</v>
      </c>
      <c r="E80" s="3" t="s">
        <v>12</v>
      </c>
      <c r="F80" s="2">
        <v>1</v>
      </c>
      <c r="G80" s="2">
        <v>25.88</v>
      </c>
      <c r="H80" s="4">
        <f t="shared" si="2"/>
        <v>15.281881200000001</v>
      </c>
      <c r="I80" s="4">
        <f t="shared" si="3"/>
        <v>15.281881200000001</v>
      </c>
      <c r="J80" s="3" t="s">
        <v>24</v>
      </c>
      <c r="K80" s="3" t="s">
        <v>14</v>
      </c>
    </row>
    <row r="81" spans="1:11" x14ac:dyDescent="0.2">
      <c r="A81" s="2">
        <v>79</v>
      </c>
      <c r="B81" s="3" t="s">
        <v>4963</v>
      </c>
      <c r="C81" s="3" t="s">
        <v>4964</v>
      </c>
      <c r="D81" s="3" t="s">
        <v>4965</v>
      </c>
      <c r="E81" s="3" t="s">
        <v>12</v>
      </c>
      <c r="F81" s="2">
        <v>6</v>
      </c>
      <c r="G81" s="2">
        <v>32.1</v>
      </c>
      <c r="H81" s="4">
        <f t="shared" si="2"/>
        <v>18.954729</v>
      </c>
      <c r="I81" s="4">
        <f t="shared" si="3"/>
        <v>113.728374</v>
      </c>
      <c r="J81" s="3" t="s">
        <v>13</v>
      </c>
      <c r="K81" s="3" t="s">
        <v>14</v>
      </c>
    </row>
    <row r="82" spans="1:11" x14ac:dyDescent="0.2">
      <c r="A82" s="2">
        <v>80</v>
      </c>
      <c r="B82" s="3" t="s">
        <v>4966</v>
      </c>
      <c r="C82" s="3" t="s">
        <v>4967</v>
      </c>
      <c r="D82" s="3" t="s">
        <v>4968</v>
      </c>
      <c r="E82" s="3" t="s">
        <v>12</v>
      </c>
      <c r="F82" s="2">
        <v>1</v>
      </c>
      <c r="G82" s="2">
        <v>33.58</v>
      </c>
      <c r="H82" s="4">
        <f t="shared" si="2"/>
        <v>19.828654200000003</v>
      </c>
      <c r="I82" s="4">
        <f t="shared" si="3"/>
        <v>19.828654200000003</v>
      </c>
      <c r="J82" s="2"/>
      <c r="K82" s="3" t="s">
        <v>14</v>
      </c>
    </row>
    <row r="83" spans="1:11" x14ac:dyDescent="0.2">
      <c r="A83" s="2">
        <v>81</v>
      </c>
      <c r="B83" s="3" t="s">
        <v>4969</v>
      </c>
      <c r="C83" s="3" t="s">
        <v>4970</v>
      </c>
      <c r="D83" s="3" t="s">
        <v>4971</v>
      </c>
      <c r="E83" s="3" t="s">
        <v>12</v>
      </c>
      <c r="F83" s="2">
        <v>1</v>
      </c>
      <c r="G83" s="2">
        <v>33.58</v>
      </c>
      <c r="H83" s="4">
        <f t="shared" si="2"/>
        <v>19.828654200000003</v>
      </c>
      <c r="I83" s="4">
        <f t="shared" si="3"/>
        <v>19.828654200000003</v>
      </c>
      <c r="J83" s="2"/>
      <c r="K83" s="3" t="s">
        <v>14</v>
      </c>
    </row>
    <row r="84" spans="1:11" x14ac:dyDescent="0.2">
      <c r="A84" s="2">
        <v>82</v>
      </c>
      <c r="B84" s="3" t="s">
        <v>3227</v>
      </c>
      <c r="C84" s="3" t="s">
        <v>3228</v>
      </c>
      <c r="D84" s="3" t="s">
        <v>3229</v>
      </c>
      <c r="E84" s="3" t="s">
        <v>12</v>
      </c>
      <c r="F84" s="2">
        <v>1</v>
      </c>
      <c r="G84" s="2">
        <v>62.54</v>
      </c>
      <c r="H84" s="4">
        <f t="shared" si="2"/>
        <v>36.929244600000004</v>
      </c>
      <c r="I84" s="4">
        <f t="shared" si="3"/>
        <v>36.929244600000004</v>
      </c>
      <c r="J84" s="3" t="s">
        <v>13</v>
      </c>
      <c r="K84" s="3" t="s">
        <v>14</v>
      </c>
    </row>
    <row r="85" spans="1:11" x14ac:dyDescent="0.2">
      <c r="A85" s="2">
        <v>83</v>
      </c>
      <c r="B85" s="3" t="s">
        <v>3278</v>
      </c>
      <c r="C85" s="3" t="s">
        <v>3279</v>
      </c>
      <c r="D85" s="3" t="s">
        <v>3280</v>
      </c>
      <c r="E85" s="3" t="s">
        <v>12</v>
      </c>
      <c r="F85" s="2">
        <v>3</v>
      </c>
      <c r="G85" s="2">
        <v>0.13</v>
      </c>
      <c r="H85" s="4">
        <f t="shared" si="2"/>
        <v>7.6763700000000004E-2</v>
      </c>
      <c r="I85" s="4">
        <f t="shared" si="3"/>
        <v>0.23029110000000003</v>
      </c>
      <c r="J85" s="3" t="s">
        <v>13</v>
      </c>
      <c r="K85" s="3" t="s">
        <v>14</v>
      </c>
    </row>
    <row r="86" spans="1:11" x14ac:dyDescent="0.2">
      <c r="A86" s="2">
        <v>84</v>
      </c>
      <c r="B86" s="3" t="s">
        <v>4972</v>
      </c>
      <c r="C86" s="3" t="s">
        <v>4973</v>
      </c>
      <c r="D86" s="3" t="s">
        <v>4974</v>
      </c>
      <c r="E86" s="3" t="s">
        <v>12</v>
      </c>
      <c r="F86" s="2">
        <v>1</v>
      </c>
      <c r="G86" s="2">
        <v>32.4</v>
      </c>
      <c r="H86" s="4">
        <f t="shared" si="2"/>
        <v>19.131876000000002</v>
      </c>
      <c r="I86" s="4">
        <f t="shared" si="3"/>
        <v>19.131876000000002</v>
      </c>
      <c r="J86" s="3" t="s">
        <v>188</v>
      </c>
      <c r="K86" s="3" t="s">
        <v>14</v>
      </c>
    </row>
    <row r="87" spans="1:11" x14ac:dyDescent="0.2">
      <c r="A87" s="2">
        <v>85</v>
      </c>
      <c r="B87" s="3" t="s">
        <v>4975</v>
      </c>
      <c r="C87" s="3" t="s">
        <v>4976</v>
      </c>
      <c r="D87" s="3" t="s">
        <v>4977</v>
      </c>
      <c r="E87" s="3" t="s">
        <v>12</v>
      </c>
      <c r="F87" s="2">
        <v>1</v>
      </c>
      <c r="G87" s="2">
        <v>32.4</v>
      </c>
      <c r="H87" s="4">
        <f t="shared" si="2"/>
        <v>19.131876000000002</v>
      </c>
      <c r="I87" s="4">
        <f t="shared" si="3"/>
        <v>19.131876000000002</v>
      </c>
      <c r="J87" s="3" t="s">
        <v>188</v>
      </c>
      <c r="K87" s="3" t="s">
        <v>14</v>
      </c>
    </row>
    <row r="88" spans="1:11" x14ac:dyDescent="0.2">
      <c r="A88" s="2">
        <v>86</v>
      </c>
      <c r="B88" s="3" t="s">
        <v>4978</v>
      </c>
      <c r="C88" s="3" t="s">
        <v>4979</v>
      </c>
      <c r="D88" s="3" t="s">
        <v>4980</v>
      </c>
      <c r="E88" s="3" t="s">
        <v>12</v>
      </c>
      <c r="F88" s="2">
        <v>1</v>
      </c>
      <c r="G88" s="2">
        <v>32.4</v>
      </c>
      <c r="H88" s="4">
        <f t="shared" si="2"/>
        <v>19.131876000000002</v>
      </c>
      <c r="I88" s="4">
        <f t="shared" si="3"/>
        <v>19.131876000000002</v>
      </c>
      <c r="J88" s="3" t="s">
        <v>188</v>
      </c>
      <c r="K88" s="3" t="s">
        <v>14</v>
      </c>
    </row>
    <row r="89" spans="1:11" x14ac:dyDescent="0.2">
      <c r="A89" s="2">
        <v>87</v>
      </c>
      <c r="B89" s="3" t="s">
        <v>4981</v>
      </c>
      <c r="C89" s="3" t="s">
        <v>4982</v>
      </c>
      <c r="D89" s="3" t="s">
        <v>4983</v>
      </c>
      <c r="E89" s="3" t="s">
        <v>12</v>
      </c>
      <c r="F89" s="2">
        <v>1</v>
      </c>
      <c r="G89" s="2">
        <v>32.4</v>
      </c>
      <c r="H89" s="4">
        <f t="shared" si="2"/>
        <v>19.131876000000002</v>
      </c>
      <c r="I89" s="4">
        <f t="shared" si="3"/>
        <v>19.131876000000002</v>
      </c>
      <c r="J89" s="3" t="s">
        <v>188</v>
      </c>
      <c r="K89" s="3" t="s">
        <v>14</v>
      </c>
    </row>
    <row r="90" spans="1:11" x14ac:dyDescent="0.2">
      <c r="A90" s="2">
        <v>88</v>
      </c>
      <c r="B90" s="3" t="s">
        <v>4984</v>
      </c>
      <c r="C90" s="3" t="s">
        <v>4985</v>
      </c>
      <c r="D90" s="3" t="s">
        <v>4986</v>
      </c>
      <c r="E90" s="3" t="s">
        <v>12</v>
      </c>
      <c r="F90" s="2">
        <v>1</v>
      </c>
      <c r="G90" s="2">
        <v>32.4</v>
      </c>
      <c r="H90" s="4">
        <f t="shared" si="2"/>
        <v>19.131876000000002</v>
      </c>
      <c r="I90" s="4">
        <f t="shared" si="3"/>
        <v>19.131876000000002</v>
      </c>
      <c r="J90" s="3" t="s">
        <v>188</v>
      </c>
      <c r="K90" s="3" t="s">
        <v>14</v>
      </c>
    </row>
    <row r="91" spans="1:11" x14ac:dyDescent="0.2">
      <c r="A91" s="2">
        <v>89</v>
      </c>
      <c r="B91" s="3" t="s">
        <v>3242</v>
      </c>
      <c r="C91" s="3" t="s">
        <v>3243</v>
      </c>
      <c r="D91" s="3" t="s">
        <v>3244</v>
      </c>
      <c r="E91" s="3" t="s">
        <v>12</v>
      </c>
      <c r="F91" s="2">
        <v>1</v>
      </c>
      <c r="G91" s="2">
        <v>30.51</v>
      </c>
      <c r="H91" s="4">
        <f t="shared" si="2"/>
        <v>18.015849900000006</v>
      </c>
      <c r="I91" s="4">
        <f t="shared" si="3"/>
        <v>18.015849900000006</v>
      </c>
      <c r="J91" s="3" t="s">
        <v>13</v>
      </c>
      <c r="K91" s="3" t="s">
        <v>14</v>
      </c>
    </row>
    <row r="92" spans="1:11" x14ac:dyDescent="0.2">
      <c r="A92" s="2">
        <v>90</v>
      </c>
      <c r="B92" s="3" t="s">
        <v>4987</v>
      </c>
      <c r="C92" s="3" t="s">
        <v>4988</v>
      </c>
      <c r="D92" s="3" t="s">
        <v>4989</v>
      </c>
      <c r="E92" s="3" t="s">
        <v>12</v>
      </c>
      <c r="F92" s="2">
        <v>1</v>
      </c>
      <c r="G92" s="2">
        <v>33.58</v>
      </c>
      <c r="H92" s="4">
        <f t="shared" si="2"/>
        <v>19.828654200000003</v>
      </c>
      <c r="I92" s="4">
        <f t="shared" si="3"/>
        <v>19.828654200000003</v>
      </c>
      <c r="J92" s="2"/>
      <c r="K92" s="3" t="s">
        <v>14</v>
      </c>
    </row>
    <row r="93" spans="1:11" x14ac:dyDescent="0.2">
      <c r="A93" s="2">
        <v>91</v>
      </c>
      <c r="B93" s="3" t="s">
        <v>4990</v>
      </c>
      <c r="C93" s="3" t="s">
        <v>4991</v>
      </c>
      <c r="D93" s="3" t="s">
        <v>4992</v>
      </c>
      <c r="E93" s="3" t="s">
        <v>12</v>
      </c>
      <c r="F93" s="2">
        <v>1</v>
      </c>
      <c r="G93" s="2">
        <v>33.58</v>
      </c>
      <c r="H93" s="4">
        <f t="shared" si="2"/>
        <v>19.828654200000003</v>
      </c>
      <c r="I93" s="4">
        <f t="shared" si="3"/>
        <v>19.828654200000003</v>
      </c>
      <c r="J93" s="2"/>
      <c r="K93" s="3" t="s">
        <v>14</v>
      </c>
    </row>
    <row r="94" spans="1:11" x14ac:dyDescent="0.2">
      <c r="A94" s="2">
        <v>92</v>
      </c>
      <c r="B94" s="3" t="s">
        <v>4993</v>
      </c>
      <c r="C94" s="3" t="s">
        <v>4994</v>
      </c>
      <c r="D94" s="3" t="s">
        <v>4995</v>
      </c>
      <c r="E94" s="3" t="s">
        <v>12</v>
      </c>
      <c r="F94" s="2">
        <v>1</v>
      </c>
      <c r="G94" s="2">
        <v>33.58</v>
      </c>
      <c r="H94" s="4">
        <f t="shared" si="2"/>
        <v>19.828654200000003</v>
      </c>
      <c r="I94" s="4">
        <f t="shared" si="3"/>
        <v>19.828654200000003</v>
      </c>
      <c r="J94" s="2"/>
      <c r="K94" s="3" t="s">
        <v>14</v>
      </c>
    </row>
    <row r="95" spans="1:11" x14ac:dyDescent="0.2">
      <c r="A95" s="2">
        <v>93</v>
      </c>
      <c r="B95" s="3" t="s">
        <v>4996</v>
      </c>
      <c r="C95" s="3" t="s">
        <v>4997</v>
      </c>
      <c r="D95" s="3" t="s">
        <v>4998</v>
      </c>
      <c r="E95" s="3" t="s">
        <v>12</v>
      </c>
      <c r="F95" s="2">
        <v>2</v>
      </c>
      <c r="G95" s="2">
        <v>32.119999999999997</v>
      </c>
      <c r="H95" s="4">
        <f t="shared" si="2"/>
        <v>18.966538799999999</v>
      </c>
      <c r="I95" s="4">
        <f t="shared" si="3"/>
        <v>37.933077599999997</v>
      </c>
      <c r="J95" s="3" t="s">
        <v>13</v>
      </c>
      <c r="K95" s="3" t="s">
        <v>14</v>
      </c>
    </row>
    <row r="96" spans="1:11" x14ac:dyDescent="0.2">
      <c r="A96" s="2">
        <v>94</v>
      </c>
      <c r="B96" s="3" t="s">
        <v>4999</v>
      </c>
      <c r="C96" s="3" t="s">
        <v>5000</v>
      </c>
      <c r="D96" s="3" t="s">
        <v>5001</v>
      </c>
      <c r="E96" s="3" t="s">
        <v>12</v>
      </c>
      <c r="F96" s="2">
        <v>2</v>
      </c>
      <c r="G96" s="2">
        <v>35.17</v>
      </c>
      <c r="H96" s="4">
        <f t="shared" si="2"/>
        <v>20.767533300000004</v>
      </c>
      <c r="I96" s="4">
        <f t="shared" si="3"/>
        <v>41.535066600000007</v>
      </c>
      <c r="J96" s="3" t="s">
        <v>13</v>
      </c>
      <c r="K96" s="3" t="s">
        <v>14</v>
      </c>
    </row>
    <row r="97" spans="1:11" x14ac:dyDescent="0.2">
      <c r="A97" s="2">
        <v>95</v>
      </c>
      <c r="B97" s="3" t="s">
        <v>4054</v>
      </c>
      <c r="C97" s="3" t="s">
        <v>4055</v>
      </c>
      <c r="D97" s="3" t="s">
        <v>4056</v>
      </c>
      <c r="E97" s="3" t="s">
        <v>12</v>
      </c>
      <c r="F97" s="2">
        <v>1</v>
      </c>
      <c r="G97" s="2">
        <v>56.99</v>
      </c>
      <c r="H97" s="4">
        <f t="shared" si="2"/>
        <v>33.65202510000001</v>
      </c>
      <c r="I97" s="4">
        <f t="shared" si="3"/>
        <v>33.65202510000001</v>
      </c>
      <c r="J97" s="3" t="s">
        <v>24</v>
      </c>
      <c r="K97" s="3" t="s">
        <v>14</v>
      </c>
    </row>
    <row r="98" spans="1:11" x14ac:dyDescent="0.2">
      <c r="A98" s="2">
        <v>96</v>
      </c>
      <c r="B98" s="3" t="s">
        <v>4048</v>
      </c>
      <c r="C98" s="3" t="s">
        <v>4049</v>
      </c>
      <c r="D98" s="3" t="s">
        <v>4050</v>
      </c>
      <c r="E98" s="3" t="s">
        <v>12</v>
      </c>
      <c r="F98" s="2">
        <v>1</v>
      </c>
      <c r="G98" s="2">
        <v>56.99</v>
      </c>
      <c r="H98" s="4">
        <f t="shared" si="2"/>
        <v>33.65202510000001</v>
      </c>
      <c r="I98" s="4">
        <f t="shared" si="3"/>
        <v>33.65202510000001</v>
      </c>
      <c r="J98" s="3" t="s">
        <v>24</v>
      </c>
      <c r="K98" s="3" t="s">
        <v>14</v>
      </c>
    </row>
    <row r="99" spans="1:11" x14ac:dyDescent="0.2">
      <c r="A99" s="2">
        <v>97</v>
      </c>
      <c r="B99" s="3" t="s">
        <v>4051</v>
      </c>
      <c r="C99" s="3" t="s">
        <v>4052</v>
      </c>
      <c r="D99" s="3" t="s">
        <v>4053</v>
      </c>
      <c r="E99" s="3" t="s">
        <v>12</v>
      </c>
      <c r="F99" s="2">
        <v>1</v>
      </c>
      <c r="G99" s="2">
        <v>56.99</v>
      </c>
      <c r="H99" s="4">
        <f t="shared" si="2"/>
        <v>33.65202510000001</v>
      </c>
      <c r="I99" s="4">
        <f t="shared" si="3"/>
        <v>33.65202510000001</v>
      </c>
      <c r="J99" s="3" t="s">
        <v>24</v>
      </c>
      <c r="K99" s="3" t="s">
        <v>14</v>
      </c>
    </row>
    <row r="100" spans="1:11" x14ac:dyDescent="0.2">
      <c r="A100" s="2">
        <v>98</v>
      </c>
      <c r="B100" s="3" t="s">
        <v>5002</v>
      </c>
      <c r="C100" s="3" t="s">
        <v>5003</v>
      </c>
      <c r="D100" s="3" t="s">
        <v>5004</v>
      </c>
      <c r="E100" s="3" t="s">
        <v>12</v>
      </c>
      <c r="F100" s="2">
        <v>1</v>
      </c>
      <c r="G100" s="2">
        <v>56.99</v>
      </c>
      <c r="H100" s="4">
        <f t="shared" si="2"/>
        <v>33.65202510000001</v>
      </c>
      <c r="I100" s="4">
        <f t="shared" si="3"/>
        <v>33.65202510000001</v>
      </c>
      <c r="J100" s="3" t="s">
        <v>24</v>
      </c>
      <c r="K100" s="3" t="s">
        <v>14</v>
      </c>
    </row>
    <row r="101" spans="1:11" x14ac:dyDescent="0.2">
      <c r="A101" s="2">
        <v>99</v>
      </c>
      <c r="B101" s="3" t="s">
        <v>4063</v>
      </c>
      <c r="C101" s="3" t="s">
        <v>4064</v>
      </c>
      <c r="D101" s="3" t="s">
        <v>4065</v>
      </c>
      <c r="E101" s="3" t="s">
        <v>12</v>
      </c>
      <c r="F101" s="2">
        <v>1</v>
      </c>
      <c r="G101" s="2">
        <v>56.99</v>
      </c>
      <c r="H101" s="4">
        <f t="shared" si="2"/>
        <v>33.65202510000001</v>
      </c>
      <c r="I101" s="4">
        <f t="shared" si="3"/>
        <v>33.65202510000001</v>
      </c>
      <c r="J101" s="3" t="s">
        <v>24</v>
      </c>
      <c r="K101" s="3" t="s">
        <v>14</v>
      </c>
    </row>
    <row r="102" spans="1:11" x14ac:dyDescent="0.2">
      <c r="A102" s="2">
        <v>100</v>
      </c>
      <c r="B102" s="3" t="s">
        <v>5005</v>
      </c>
      <c r="C102" s="3" t="s">
        <v>5006</v>
      </c>
      <c r="D102" s="3" t="s">
        <v>5007</v>
      </c>
      <c r="E102" s="3" t="s">
        <v>12</v>
      </c>
      <c r="F102" s="2">
        <v>1</v>
      </c>
      <c r="G102" s="2">
        <v>40.880000000000003</v>
      </c>
      <c r="H102" s="4">
        <f t="shared" si="2"/>
        <v>24.139231200000001</v>
      </c>
      <c r="I102" s="4">
        <f t="shared" si="3"/>
        <v>24.139231200000001</v>
      </c>
      <c r="J102" s="3" t="s">
        <v>13</v>
      </c>
      <c r="K102" s="3" t="s">
        <v>14</v>
      </c>
    </row>
    <row r="103" spans="1:11" x14ac:dyDescent="0.2">
      <c r="A103" s="2">
        <v>101</v>
      </c>
      <c r="B103" s="3" t="s">
        <v>5008</v>
      </c>
      <c r="C103" s="3" t="s">
        <v>5009</v>
      </c>
      <c r="D103" s="3" t="s">
        <v>5010</v>
      </c>
      <c r="E103" s="3" t="s">
        <v>12</v>
      </c>
      <c r="F103" s="2">
        <v>1</v>
      </c>
      <c r="G103" s="2">
        <v>40.880000000000003</v>
      </c>
      <c r="H103" s="4">
        <f t="shared" si="2"/>
        <v>24.139231200000001</v>
      </c>
      <c r="I103" s="4">
        <f t="shared" si="3"/>
        <v>24.139231200000001</v>
      </c>
      <c r="J103" s="3" t="s">
        <v>13</v>
      </c>
      <c r="K103" s="3" t="s">
        <v>14</v>
      </c>
    </row>
    <row r="104" spans="1:11" x14ac:dyDescent="0.2">
      <c r="A104" s="2">
        <v>102</v>
      </c>
      <c r="B104" s="3" t="s">
        <v>5011</v>
      </c>
      <c r="C104" s="3" t="s">
        <v>5012</v>
      </c>
      <c r="D104" s="3" t="s">
        <v>5013</v>
      </c>
      <c r="E104" s="3" t="s">
        <v>12</v>
      </c>
      <c r="F104" s="2">
        <v>1</v>
      </c>
      <c r="G104" s="2">
        <v>40.880000000000003</v>
      </c>
      <c r="H104" s="4">
        <f t="shared" si="2"/>
        <v>24.139231200000001</v>
      </c>
      <c r="I104" s="4">
        <f t="shared" si="3"/>
        <v>24.139231200000001</v>
      </c>
      <c r="J104" s="3" t="s">
        <v>13</v>
      </c>
      <c r="K104" s="3" t="s">
        <v>14</v>
      </c>
    </row>
    <row r="105" spans="1:11" x14ac:dyDescent="0.2">
      <c r="A105" s="2">
        <v>103</v>
      </c>
      <c r="B105" s="3" t="s">
        <v>5014</v>
      </c>
      <c r="C105" s="3" t="s">
        <v>5015</v>
      </c>
      <c r="D105" s="3" t="s">
        <v>5016</v>
      </c>
      <c r="E105" s="3" t="s">
        <v>12</v>
      </c>
      <c r="F105" s="2">
        <v>1</v>
      </c>
      <c r="G105" s="2">
        <v>42.94</v>
      </c>
      <c r="H105" s="4">
        <f t="shared" si="2"/>
        <v>25.355640600000005</v>
      </c>
      <c r="I105" s="4">
        <f t="shared" si="3"/>
        <v>25.355640600000005</v>
      </c>
      <c r="J105" s="3" t="s">
        <v>13</v>
      </c>
      <c r="K105" s="3" t="s">
        <v>14</v>
      </c>
    </row>
    <row r="106" spans="1:11" x14ac:dyDescent="0.2">
      <c r="A106" s="2">
        <v>104</v>
      </c>
      <c r="B106" s="3" t="s">
        <v>5017</v>
      </c>
      <c r="C106" s="3" t="s">
        <v>5018</v>
      </c>
      <c r="D106" s="3" t="s">
        <v>5019</v>
      </c>
      <c r="E106" s="3" t="s">
        <v>12</v>
      </c>
      <c r="F106" s="2">
        <v>1</v>
      </c>
      <c r="G106" s="2">
        <v>0.13</v>
      </c>
      <c r="H106" s="4">
        <f t="shared" si="2"/>
        <v>7.6763700000000004E-2</v>
      </c>
      <c r="I106" s="4">
        <f t="shared" si="3"/>
        <v>7.6763700000000004E-2</v>
      </c>
      <c r="J106" s="3" t="s">
        <v>13</v>
      </c>
      <c r="K106" s="3" t="s">
        <v>14</v>
      </c>
    </row>
    <row r="107" spans="1:11" x14ac:dyDescent="0.2">
      <c r="A107" s="2">
        <v>105</v>
      </c>
      <c r="B107" s="3" t="s">
        <v>5020</v>
      </c>
      <c r="C107" s="3" t="s">
        <v>5021</v>
      </c>
      <c r="D107" s="3" t="s">
        <v>5022</v>
      </c>
      <c r="E107" s="3" t="s">
        <v>12</v>
      </c>
      <c r="F107" s="2">
        <v>1</v>
      </c>
      <c r="G107" s="2">
        <v>62.54</v>
      </c>
      <c r="H107" s="4">
        <f t="shared" si="2"/>
        <v>36.929244600000004</v>
      </c>
      <c r="I107" s="4">
        <f t="shared" si="3"/>
        <v>36.929244600000004</v>
      </c>
      <c r="J107" s="3" t="s">
        <v>13</v>
      </c>
      <c r="K107" s="3" t="s">
        <v>14</v>
      </c>
    </row>
    <row r="108" spans="1:11" x14ac:dyDescent="0.2">
      <c r="A108" s="2">
        <v>106</v>
      </c>
      <c r="B108" s="3" t="s">
        <v>3080</v>
      </c>
      <c r="C108" s="3" t="s">
        <v>3081</v>
      </c>
      <c r="D108" s="3" t="s">
        <v>3082</v>
      </c>
      <c r="E108" s="3" t="s">
        <v>12</v>
      </c>
      <c r="F108" s="2">
        <v>2</v>
      </c>
      <c r="G108" s="2">
        <v>31.06</v>
      </c>
      <c r="H108" s="4">
        <f t="shared" si="2"/>
        <v>18.340619400000001</v>
      </c>
      <c r="I108" s="4">
        <f t="shared" si="3"/>
        <v>36.681238800000003</v>
      </c>
      <c r="J108" s="3" t="s">
        <v>13</v>
      </c>
      <c r="K108" s="3" t="s">
        <v>14</v>
      </c>
    </row>
    <row r="109" spans="1:11" x14ac:dyDescent="0.2">
      <c r="A109" s="2">
        <v>107</v>
      </c>
      <c r="B109" s="3" t="s">
        <v>3245</v>
      </c>
      <c r="C109" s="3" t="s">
        <v>3246</v>
      </c>
      <c r="D109" s="3" t="s">
        <v>3247</v>
      </c>
      <c r="E109" s="3" t="s">
        <v>12</v>
      </c>
      <c r="F109" s="2">
        <v>1</v>
      </c>
      <c r="G109" s="2">
        <v>31.06</v>
      </c>
      <c r="H109" s="4">
        <f t="shared" si="2"/>
        <v>18.340619400000001</v>
      </c>
      <c r="I109" s="4">
        <f t="shared" si="3"/>
        <v>18.340619400000001</v>
      </c>
      <c r="J109" s="3" t="s">
        <v>24</v>
      </c>
      <c r="K109" s="3" t="s">
        <v>14</v>
      </c>
    </row>
    <row r="110" spans="1:11" x14ac:dyDescent="0.2">
      <c r="A110" s="2">
        <v>108</v>
      </c>
      <c r="B110" s="3" t="s">
        <v>5023</v>
      </c>
      <c r="C110" s="3" t="s">
        <v>5024</v>
      </c>
      <c r="D110" s="3" t="s">
        <v>5025</v>
      </c>
      <c r="E110" s="3" t="s">
        <v>12</v>
      </c>
      <c r="F110" s="2">
        <v>1</v>
      </c>
      <c r="G110" s="2">
        <v>32.119999999999997</v>
      </c>
      <c r="H110" s="4">
        <f t="shared" si="2"/>
        <v>18.966538799999999</v>
      </c>
      <c r="I110" s="4">
        <f t="shared" si="3"/>
        <v>18.966538799999999</v>
      </c>
      <c r="J110" s="3" t="s">
        <v>13</v>
      </c>
      <c r="K110" s="3" t="s">
        <v>14</v>
      </c>
    </row>
    <row r="111" spans="1:11" x14ac:dyDescent="0.2">
      <c r="A111" s="2">
        <v>109</v>
      </c>
      <c r="B111" s="3" t="s">
        <v>5026</v>
      </c>
      <c r="C111" s="3" t="s">
        <v>5027</v>
      </c>
      <c r="D111" s="3" t="s">
        <v>5028</v>
      </c>
      <c r="E111" s="3" t="s">
        <v>12</v>
      </c>
      <c r="F111" s="2">
        <v>1</v>
      </c>
      <c r="G111" s="2">
        <v>0.13</v>
      </c>
      <c r="H111" s="4">
        <f t="shared" si="2"/>
        <v>7.6763700000000004E-2</v>
      </c>
      <c r="I111" s="4">
        <f t="shared" si="3"/>
        <v>7.6763700000000004E-2</v>
      </c>
      <c r="J111" s="3" t="s">
        <v>13</v>
      </c>
      <c r="K111" s="3" t="s">
        <v>14</v>
      </c>
    </row>
    <row r="112" spans="1:11" x14ac:dyDescent="0.2">
      <c r="A112" s="2">
        <v>110</v>
      </c>
      <c r="B112" s="3" t="s">
        <v>5029</v>
      </c>
      <c r="C112" s="3" t="s">
        <v>5030</v>
      </c>
      <c r="D112" s="3" t="s">
        <v>5031</v>
      </c>
      <c r="E112" s="3" t="s">
        <v>12</v>
      </c>
      <c r="F112" s="2">
        <v>1</v>
      </c>
      <c r="G112" s="2">
        <v>42.94</v>
      </c>
      <c r="H112" s="4">
        <f t="shared" si="2"/>
        <v>25.355640600000005</v>
      </c>
      <c r="I112" s="4">
        <f t="shared" si="3"/>
        <v>25.355640600000005</v>
      </c>
      <c r="J112" s="3" t="s">
        <v>13</v>
      </c>
      <c r="K112" s="3" t="s">
        <v>14</v>
      </c>
    </row>
    <row r="113" spans="1:11" x14ac:dyDescent="0.2">
      <c r="A113" s="2">
        <v>111</v>
      </c>
      <c r="B113" s="3" t="s">
        <v>5032</v>
      </c>
      <c r="C113" s="3" t="s">
        <v>5033</v>
      </c>
      <c r="D113" s="3" t="s">
        <v>5034</v>
      </c>
      <c r="E113" s="3" t="s">
        <v>12</v>
      </c>
      <c r="F113" s="2">
        <v>1</v>
      </c>
      <c r="G113" s="2">
        <v>42.94</v>
      </c>
      <c r="H113" s="4">
        <f t="shared" si="2"/>
        <v>25.355640600000005</v>
      </c>
      <c r="I113" s="4">
        <f t="shared" si="3"/>
        <v>25.355640600000005</v>
      </c>
      <c r="J113" s="3" t="s">
        <v>13</v>
      </c>
      <c r="K113" s="3" t="s">
        <v>14</v>
      </c>
    </row>
    <row r="114" spans="1:11" x14ac:dyDescent="0.2">
      <c r="A114" s="2">
        <v>112</v>
      </c>
      <c r="B114" s="3" t="s">
        <v>5035</v>
      </c>
      <c r="C114" s="3" t="s">
        <v>5036</v>
      </c>
      <c r="D114" s="3" t="s">
        <v>5037</v>
      </c>
      <c r="E114" s="3" t="s">
        <v>12</v>
      </c>
      <c r="F114" s="2">
        <v>1</v>
      </c>
      <c r="G114" s="2">
        <v>42.94</v>
      </c>
      <c r="H114" s="4">
        <f t="shared" si="2"/>
        <v>25.355640600000005</v>
      </c>
      <c r="I114" s="4">
        <f t="shared" si="3"/>
        <v>25.355640600000005</v>
      </c>
      <c r="J114" s="3" t="s">
        <v>13</v>
      </c>
      <c r="K114" s="3" t="s">
        <v>14</v>
      </c>
    </row>
    <row r="115" spans="1:11" x14ac:dyDescent="0.2">
      <c r="A115" s="2">
        <v>113</v>
      </c>
      <c r="B115" s="3" t="s">
        <v>5038</v>
      </c>
      <c r="C115" s="3" t="s">
        <v>5039</v>
      </c>
      <c r="D115" s="3" t="s">
        <v>5040</v>
      </c>
      <c r="E115" s="3" t="s">
        <v>12</v>
      </c>
      <c r="F115" s="2">
        <v>1</v>
      </c>
      <c r="G115" s="2">
        <v>42.94</v>
      </c>
      <c r="H115" s="4">
        <f t="shared" si="2"/>
        <v>25.355640600000005</v>
      </c>
      <c r="I115" s="4">
        <f t="shared" si="3"/>
        <v>25.355640600000005</v>
      </c>
      <c r="J115" s="3" t="s">
        <v>13</v>
      </c>
      <c r="K115" s="3" t="s">
        <v>14</v>
      </c>
    </row>
    <row r="116" spans="1:11" x14ac:dyDescent="0.2">
      <c r="A116" s="2">
        <v>114</v>
      </c>
      <c r="B116" s="3" t="s">
        <v>5041</v>
      </c>
      <c r="C116" s="3" t="s">
        <v>5042</v>
      </c>
      <c r="D116" s="3" t="s">
        <v>5043</v>
      </c>
      <c r="E116" s="3" t="s">
        <v>12</v>
      </c>
      <c r="F116" s="2">
        <v>1</v>
      </c>
      <c r="G116" s="2">
        <v>42.94</v>
      </c>
      <c r="H116" s="4">
        <f t="shared" si="2"/>
        <v>25.355640600000005</v>
      </c>
      <c r="I116" s="4">
        <f t="shared" si="3"/>
        <v>25.355640600000005</v>
      </c>
      <c r="J116" s="3" t="s">
        <v>13</v>
      </c>
      <c r="K116" s="3" t="s">
        <v>14</v>
      </c>
    </row>
    <row r="117" spans="1:11" x14ac:dyDescent="0.2">
      <c r="A117" s="2">
        <v>115</v>
      </c>
      <c r="B117" s="3" t="s">
        <v>5044</v>
      </c>
      <c r="C117" s="3" t="s">
        <v>5045</v>
      </c>
      <c r="D117" s="3" t="s">
        <v>5046</v>
      </c>
      <c r="E117" s="3" t="s">
        <v>12</v>
      </c>
      <c r="F117" s="2">
        <v>1</v>
      </c>
      <c r="G117" s="2">
        <v>32.119999999999997</v>
      </c>
      <c r="H117" s="4">
        <f t="shared" si="2"/>
        <v>18.966538799999999</v>
      </c>
      <c r="I117" s="4">
        <f t="shared" si="3"/>
        <v>18.966538799999999</v>
      </c>
      <c r="J117" s="3" t="s">
        <v>13</v>
      </c>
      <c r="K117" s="3" t="s">
        <v>14</v>
      </c>
    </row>
    <row r="118" spans="1:11" x14ac:dyDescent="0.2">
      <c r="A118" s="2">
        <v>116</v>
      </c>
      <c r="B118" s="3" t="s">
        <v>5047</v>
      </c>
      <c r="C118" s="3" t="s">
        <v>5048</v>
      </c>
      <c r="D118" s="3" t="s">
        <v>5049</v>
      </c>
      <c r="E118" s="3" t="s">
        <v>12</v>
      </c>
      <c r="F118" s="2">
        <v>4</v>
      </c>
      <c r="G118" s="2">
        <v>32.119999999999997</v>
      </c>
      <c r="H118" s="4">
        <f t="shared" si="2"/>
        <v>18.966538799999999</v>
      </c>
      <c r="I118" s="4">
        <f t="shared" si="3"/>
        <v>75.866155199999994</v>
      </c>
      <c r="J118" s="3" t="s">
        <v>13</v>
      </c>
      <c r="K118" s="3" t="s">
        <v>14</v>
      </c>
    </row>
    <row r="119" spans="1:11" x14ac:dyDescent="0.2">
      <c r="A119" s="2">
        <v>117</v>
      </c>
      <c r="B119" s="3" t="s">
        <v>5050</v>
      </c>
      <c r="C119" s="3" t="s">
        <v>5051</v>
      </c>
      <c r="D119" s="3" t="s">
        <v>5052</v>
      </c>
      <c r="E119" s="3" t="s">
        <v>12</v>
      </c>
      <c r="F119" s="2">
        <v>1</v>
      </c>
      <c r="G119" s="2">
        <v>32.119999999999997</v>
      </c>
      <c r="H119" s="4">
        <f t="shared" si="2"/>
        <v>18.966538799999999</v>
      </c>
      <c r="I119" s="4">
        <f t="shared" si="3"/>
        <v>18.966538799999999</v>
      </c>
      <c r="J119" s="3" t="s">
        <v>13</v>
      </c>
      <c r="K119" s="3" t="s">
        <v>14</v>
      </c>
    </row>
    <row r="120" spans="1:11" x14ac:dyDescent="0.2">
      <c r="A120" s="2">
        <v>118</v>
      </c>
      <c r="B120" s="3" t="s">
        <v>5053</v>
      </c>
      <c r="C120" s="3" t="s">
        <v>5054</v>
      </c>
      <c r="D120" s="3" t="s">
        <v>5055</v>
      </c>
      <c r="E120" s="3" t="s">
        <v>12</v>
      </c>
      <c r="F120" s="2">
        <v>1</v>
      </c>
      <c r="G120" s="2">
        <v>0.13</v>
      </c>
      <c r="H120" s="4">
        <f t="shared" si="2"/>
        <v>7.6763700000000004E-2</v>
      </c>
      <c r="I120" s="4">
        <f t="shared" si="3"/>
        <v>7.6763700000000004E-2</v>
      </c>
      <c r="J120" s="3" t="s">
        <v>13</v>
      </c>
      <c r="K120" s="3" t="s">
        <v>14</v>
      </c>
    </row>
    <row r="121" spans="1:11" x14ac:dyDescent="0.2">
      <c r="A121" s="2">
        <v>119</v>
      </c>
      <c r="B121" s="3" t="s">
        <v>5056</v>
      </c>
      <c r="C121" s="3" t="s">
        <v>5057</v>
      </c>
      <c r="D121" s="3" t="s">
        <v>5058</v>
      </c>
      <c r="E121" s="3" t="s">
        <v>12</v>
      </c>
      <c r="F121" s="2">
        <v>1</v>
      </c>
      <c r="G121" s="2">
        <v>0.13</v>
      </c>
      <c r="H121" s="4">
        <f t="shared" si="2"/>
        <v>7.6763700000000004E-2</v>
      </c>
      <c r="I121" s="4">
        <f t="shared" si="3"/>
        <v>7.6763700000000004E-2</v>
      </c>
      <c r="J121" s="3" t="s">
        <v>13</v>
      </c>
      <c r="K121" s="3" t="s">
        <v>14</v>
      </c>
    </row>
    <row r="122" spans="1:11" x14ac:dyDescent="0.2">
      <c r="A122" s="2">
        <v>120</v>
      </c>
      <c r="B122" s="3" t="s">
        <v>5059</v>
      </c>
      <c r="C122" s="3" t="s">
        <v>5060</v>
      </c>
      <c r="D122" s="3" t="s">
        <v>5061</v>
      </c>
      <c r="E122" s="3" t="s">
        <v>12</v>
      </c>
      <c r="F122" s="2">
        <v>1</v>
      </c>
      <c r="G122" s="2">
        <v>0.13</v>
      </c>
      <c r="H122" s="4">
        <f t="shared" si="2"/>
        <v>7.6763700000000004E-2</v>
      </c>
      <c r="I122" s="4">
        <f t="shared" si="3"/>
        <v>7.6763700000000004E-2</v>
      </c>
      <c r="J122" s="3" t="s">
        <v>13</v>
      </c>
      <c r="K122" s="3" t="s">
        <v>14</v>
      </c>
    </row>
    <row r="123" spans="1:11" x14ac:dyDescent="0.2">
      <c r="A123" s="2">
        <v>121</v>
      </c>
      <c r="B123" s="3" t="s">
        <v>5062</v>
      </c>
      <c r="C123" s="3" t="s">
        <v>5063</v>
      </c>
      <c r="D123" s="3" t="s">
        <v>5064</v>
      </c>
      <c r="E123" s="3" t="s">
        <v>12</v>
      </c>
      <c r="F123" s="2">
        <v>1</v>
      </c>
      <c r="G123" s="2">
        <v>0.13</v>
      </c>
      <c r="H123" s="4">
        <f t="shared" si="2"/>
        <v>7.6763700000000004E-2</v>
      </c>
      <c r="I123" s="4">
        <f t="shared" si="3"/>
        <v>7.6763700000000004E-2</v>
      </c>
      <c r="J123" s="3" t="s">
        <v>13</v>
      </c>
      <c r="K123" s="3" t="s">
        <v>14</v>
      </c>
    </row>
    <row r="124" spans="1:11" x14ac:dyDescent="0.2">
      <c r="A124" s="2">
        <v>122</v>
      </c>
      <c r="B124" s="3" t="s">
        <v>5065</v>
      </c>
      <c r="C124" s="3" t="s">
        <v>5066</v>
      </c>
      <c r="D124" s="3" t="s">
        <v>5067</v>
      </c>
      <c r="E124" s="3" t="s">
        <v>12</v>
      </c>
      <c r="F124" s="2">
        <v>1</v>
      </c>
      <c r="G124" s="2">
        <v>0.13</v>
      </c>
      <c r="H124" s="4">
        <f t="shared" si="2"/>
        <v>7.6763700000000004E-2</v>
      </c>
      <c r="I124" s="4">
        <f t="shared" si="3"/>
        <v>7.6763700000000004E-2</v>
      </c>
      <c r="J124" s="3" t="s">
        <v>13</v>
      </c>
      <c r="K124" s="3" t="s">
        <v>14</v>
      </c>
    </row>
    <row r="125" spans="1:11" x14ac:dyDescent="0.2">
      <c r="A125" s="2">
        <v>123</v>
      </c>
      <c r="B125" s="3" t="s">
        <v>5068</v>
      </c>
      <c r="C125" s="3" t="s">
        <v>5069</v>
      </c>
      <c r="D125" s="3" t="s">
        <v>5070</v>
      </c>
      <c r="E125" s="3" t="s">
        <v>12</v>
      </c>
      <c r="F125" s="2">
        <v>1</v>
      </c>
      <c r="G125" s="2">
        <v>0.13</v>
      </c>
      <c r="H125" s="4">
        <f t="shared" si="2"/>
        <v>7.6763700000000004E-2</v>
      </c>
      <c r="I125" s="4">
        <f t="shared" si="3"/>
        <v>7.6763700000000004E-2</v>
      </c>
      <c r="J125" s="3" t="s">
        <v>13</v>
      </c>
      <c r="K125" s="3" t="s">
        <v>14</v>
      </c>
    </row>
    <row r="126" spans="1:11" x14ac:dyDescent="0.2">
      <c r="A126" s="2">
        <v>124</v>
      </c>
      <c r="B126" s="3" t="s">
        <v>5071</v>
      </c>
      <c r="C126" s="3" t="s">
        <v>5072</v>
      </c>
      <c r="D126" s="3" t="s">
        <v>5073</v>
      </c>
      <c r="E126" s="3" t="s">
        <v>12</v>
      </c>
      <c r="F126" s="2">
        <v>1</v>
      </c>
      <c r="G126" s="2">
        <v>0.13</v>
      </c>
      <c r="H126" s="4">
        <f t="shared" si="2"/>
        <v>7.6763700000000004E-2</v>
      </c>
      <c r="I126" s="4">
        <f t="shared" si="3"/>
        <v>7.6763700000000004E-2</v>
      </c>
      <c r="J126" s="3" t="s">
        <v>13</v>
      </c>
      <c r="K126" s="3" t="s">
        <v>14</v>
      </c>
    </row>
    <row r="127" spans="1:11" x14ac:dyDescent="0.2">
      <c r="A127" s="2">
        <v>125</v>
      </c>
      <c r="B127" s="3" t="s">
        <v>5074</v>
      </c>
      <c r="C127" s="3" t="s">
        <v>5075</v>
      </c>
      <c r="D127" s="3" t="s">
        <v>5076</v>
      </c>
      <c r="E127" s="3" t="s">
        <v>12</v>
      </c>
      <c r="F127" s="2">
        <v>1</v>
      </c>
      <c r="G127" s="2">
        <v>0.13</v>
      </c>
      <c r="H127" s="4">
        <f t="shared" si="2"/>
        <v>7.6763700000000004E-2</v>
      </c>
      <c r="I127" s="4">
        <f t="shared" si="3"/>
        <v>7.6763700000000004E-2</v>
      </c>
      <c r="J127" s="3" t="s">
        <v>13</v>
      </c>
      <c r="K127" s="3" t="s">
        <v>14</v>
      </c>
    </row>
    <row r="128" spans="1:11" x14ac:dyDescent="0.2">
      <c r="A128" s="2">
        <v>126</v>
      </c>
      <c r="B128" s="3" t="s">
        <v>5077</v>
      </c>
      <c r="C128" s="3" t="s">
        <v>5078</v>
      </c>
      <c r="D128" s="3" t="s">
        <v>5079</v>
      </c>
      <c r="E128" s="3" t="s">
        <v>12</v>
      </c>
      <c r="F128" s="2">
        <v>1</v>
      </c>
      <c r="G128" s="2">
        <v>0.13</v>
      </c>
      <c r="H128" s="4">
        <f t="shared" si="2"/>
        <v>7.6763700000000004E-2</v>
      </c>
      <c r="I128" s="4">
        <f t="shared" si="3"/>
        <v>7.6763700000000004E-2</v>
      </c>
      <c r="J128" s="3" t="s">
        <v>13</v>
      </c>
      <c r="K128" s="3" t="s">
        <v>14</v>
      </c>
    </row>
    <row r="129" spans="1:11" x14ac:dyDescent="0.2">
      <c r="A129" s="2">
        <v>127</v>
      </c>
      <c r="B129" s="3" t="s">
        <v>5080</v>
      </c>
      <c r="C129" s="3" t="s">
        <v>5081</v>
      </c>
      <c r="D129" s="3" t="s">
        <v>5082</v>
      </c>
      <c r="E129" s="3" t="s">
        <v>12</v>
      </c>
      <c r="F129" s="2">
        <v>1</v>
      </c>
      <c r="G129" s="2">
        <v>0.13</v>
      </c>
      <c r="H129" s="4">
        <f t="shared" si="2"/>
        <v>7.6763700000000004E-2</v>
      </c>
      <c r="I129" s="4">
        <f t="shared" si="3"/>
        <v>7.6763700000000004E-2</v>
      </c>
      <c r="J129" s="3" t="s">
        <v>13</v>
      </c>
      <c r="K129" s="3" t="s">
        <v>14</v>
      </c>
    </row>
    <row r="130" spans="1:11" x14ac:dyDescent="0.2">
      <c r="A130" s="2">
        <v>128</v>
      </c>
      <c r="B130" s="3" t="s">
        <v>5083</v>
      </c>
      <c r="C130" s="3" t="s">
        <v>5084</v>
      </c>
      <c r="D130" s="3" t="s">
        <v>5085</v>
      </c>
      <c r="E130" s="3" t="s">
        <v>12</v>
      </c>
      <c r="F130" s="2">
        <v>1</v>
      </c>
      <c r="G130" s="2">
        <v>27.34</v>
      </c>
      <c r="H130" s="4">
        <f t="shared" si="2"/>
        <v>16.143996600000005</v>
      </c>
      <c r="I130" s="4">
        <f t="shared" si="3"/>
        <v>16.143996600000005</v>
      </c>
      <c r="J130" s="3" t="s">
        <v>13</v>
      </c>
      <c r="K130" s="3" t="s">
        <v>14</v>
      </c>
    </row>
    <row r="131" spans="1:11" x14ac:dyDescent="0.2">
      <c r="A131" s="2">
        <v>129</v>
      </c>
      <c r="B131" s="3" t="s">
        <v>5086</v>
      </c>
      <c r="C131" s="3" t="s">
        <v>5087</v>
      </c>
      <c r="D131" s="3" t="s">
        <v>5088</v>
      </c>
      <c r="E131" s="3" t="s">
        <v>12</v>
      </c>
      <c r="F131" s="2">
        <v>2</v>
      </c>
      <c r="G131" s="2">
        <v>32.119999999999997</v>
      </c>
      <c r="H131" s="4">
        <f t="shared" si="2"/>
        <v>18.966538799999999</v>
      </c>
      <c r="I131" s="4">
        <f t="shared" si="3"/>
        <v>37.933077599999997</v>
      </c>
      <c r="J131" s="3" t="s">
        <v>13</v>
      </c>
      <c r="K131" s="3" t="s">
        <v>14</v>
      </c>
    </row>
    <row r="132" spans="1:11" x14ac:dyDescent="0.2">
      <c r="A132" s="2">
        <v>130</v>
      </c>
      <c r="B132" s="3" t="s">
        <v>5089</v>
      </c>
      <c r="C132" s="3" t="s">
        <v>5090</v>
      </c>
      <c r="D132" s="3" t="s">
        <v>5091</v>
      </c>
      <c r="E132" s="3" t="s">
        <v>12</v>
      </c>
      <c r="F132" s="2">
        <v>1</v>
      </c>
      <c r="G132" s="2">
        <v>27.3</v>
      </c>
      <c r="H132" s="4">
        <f t="shared" ref="H132:H133" si="4">G132*0.9*0.9*0.9*0.9*0.9</f>
        <v>16.120377000000001</v>
      </c>
      <c r="I132" s="4">
        <f t="shared" ref="I132:I133" si="5">F132*H132</f>
        <v>16.120377000000001</v>
      </c>
      <c r="J132" s="3" t="s">
        <v>24</v>
      </c>
      <c r="K132" s="3" t="s">
        <v>14</v>
      </c>
    </row>
    <row r="133" spans="1:11" x14ac:dyDescent="0.2">
      <c r="A133" s="2">
        <v>131</v>
      </c>
      <c r="B133" s="3" t="s">
        <v>5092</v>
      </c>
      <c r="C133" s="3" t="s">
        <v>5093</v>
      </c>
      <c r="D133" s="3" t="s">
        <v>5094</v>
      </c>
      <c r="E133" s="3" t="s">
        <v>12</v>
      </c>
      <c r="F133" s="2">
        <v>1</v>
      </c>
      <c r="G133" s="2">
        <v>32.119999999999997</v>
      </c>
      <c r="H133" s="4">
        <f t="shared" si="4"/>
        <v>18.966538799999999</v>
      </c>
      <c r="I133" s="4">
        <f t="shared" si="5"/>
        <v>18.966538799999999</v>
      </c>
      <c r="J133" s="3" t="s">
        <v>13</v>
      </c>
      <c r="K133" s="3" t="s">
        <v>14</v>
      </c>
    </row>
    <row r="134" spans="1:11" x14ac:dyDescent="0.2">
      <c r="A134" s="2"/>
      <c r="B134" s="3" t="s">
        <v>213</v>
      </c>
      <c r="C134" s="2"/>
      <c r="D134" s="2"/>
      <c r="E134" s="2"/>
      <c r="F134" s="2">
        <f>SUM(F3:F133)</f>
        <v>180</v>
      </c>
      <c r="G134" s="2"/>
      <c r="H134" s="2"/>
      <c r="I134" s="2">
        <f>SUM(I3:I133)</f>
        <v>3383.3423627999964</v>
      </c>
      <c r="J134" s="2"/>
      <c r="K134" s="2"/>
    </row>
  </sheetData>
  <pageMargins left="0.7" right="0.7" top="0.75" bottom="0.75" header="0.3" footer="0.3"/>
  <pageSetup paperSize="9" orientation="landscape" horizontalDpi="0" verticalDpi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C91AE-CF6E-5E49-85D5-CF450391300B}">
  <dimension ref="A1:K108"/>
  <sheetViews>
    <sheetView workbookViewId="0">
      <selection activeCell="H3" sqref="H3:H107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64.6640625" style="1" bestFit="1" customWidth="1"/>
    <col min="4" max="4" width="13.1640625" style="1" bestFit="1" customWidth="1"/>
    <col min="5" max="5" width="12" style="1" bestFit="1" customWidth="1"/>
    <col min="6" max="6" width="7" style="1" bestFit="1" customWidth="1"/>
    <col min="7" max="7" width="14" style="1" bestFit="1" customWidth="1"/>
    <col min="8" max="8" width="14" style="1" customWidth="1"/>
    <col min="9" max="9" width="13.1640625" style="1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6072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3961</v>
      </c>
      <c r="C3" s="3" t="s">
        <v>3962</v>
      </c>
      <c r="D3" s="3" t="s">
        <v>3963</v>
      </c>
      <c r="E3" s="3" t="s">
        <v>12</v>
      </c>
      <c r="F3" s="2">
        <v>1</v>
      </c>
      <c r="G3" s="2">
        <v>44.23</v>
      </c>
      <c r="H3" s="4">
        <f>G3*0.9*0.9*0.9*0.9*0.9</f>
        <v>26.117372699999997</v>
      </c>
      <c r="I3" s="4">
        <f>F3*H3</f>
        <v>26.117372699999997</v>
      </c>
      <c r="J3" s="3" t="s">
        <v>13</v>
      </c>
      <c r="K3" s="3" t="s">
        <v>14</v>
      </c>
    </row>
    <row r="4" spans="1:11" x14ac:dyDescent="0.2">
      <c r="A4" s="2">
        <v>2</v>
      </c>
      <c r="B4" s="3" t="s">
        <v>5095</v>
      </c>
      <c r="C4" s="3" t="s">
        <v>5096</v>
      </c>
      <c r="D4" s="3" t="s">
        <v>5097</v>
      </c>
      <c r="E4" s="3" t="s">
        <v>12</v>
      </c>
      <c r="F4" s="2">
        <v>1</v>
      </c>
      <c r="G4" s="2">
        <v>37.69</v>
      </c>
      <c r="H4" s="4">
        <f t="shared" ref="H4:H67" si="0">G4*0.9*0.9*0.9*0.9*0.9</f>
        <v>22.255568100000001</v>
      </c>
      <c r="I4" s="4">
        <f t="shared" ref="I4:I67" si="1">F4*H4</f>
        <v>22.255568100000001</v>
      </c>
      <c r="J4" s="3" t="s">
        <v>13</v>
      </c>
      <c r="K4" s="3" t="s">
        <v>14</v>
      </c>
    </row>
    <row r="5" spans="1:11" x14ac:dyDescent="0.2">
      <c r="A5" s="2">
        <v>3</v>
      </c>
      <c r="B5" s="3" t="s">
        <v>4015</v>
      </c>
      <c r="C5" s="3" t="s">
        <v>4016</v>
      </c>
      <c r="D5" s="3" t="s">
        <v>4017</v>
      </c>
      <c r="E5" s="3" t="s">
        <v>12</v>
      </c>
      <c r="F5" s="2">
        <v>1</v>
      </c>
      <c r="G5" s="2">
        <v>37.69</v>
      </c>
      <c r="H5" s="4">
        <f t="shared" si="0"/>
        <v>22.255568100000001</v>
      </c>
      <c r="I5" s="4">
        <f t="shared" si="1"/>
        <v>22.255568100000001</v>
      </c>
      <c r="J5" s="3" t="s">
        <v>13</v>
      </c>
      <c r="K5" s="3" t="s">
        <v>14</v>
      </c>
    </row>
    <row r="6" spans="1:11" x14ac:dyDescent="0.2">
      <c r="A6" s="2">
        <v>4</v>
      </c>
      <c r="B6" s="3" t="s">
        <v>4060</v>
      </c>
      <c r="C6" s="3" t="s">
        <v>4061</v>
      </c>
      <c r="D6" s="3" t="s">
        <v>4062</v>
      </c>
      <c r="E6" s="3" t="s">
        <v>12</v>
      </c>
      <c r="F6" s="2">
        <v>2</v>
      </c>
      <c r="G6" s="2">
        <v>44.23</v>
      </c>
      <c r="H6" s="4">
        <f t="shared" si="0"/>
        <v>26.117372699999997</v>
      </c>
      <c r="I6" s="4">
        <f t="shared" si="1"/>
        <v>52.234745399999994</v>
      </c>
      <c r="J6" s="3" t="s">
        <v>13</v>
      </c>
      <c r="K6" s="3" t="s">
        <v>14</v>
      </c>
    </row>
    <row r="7" spans="1:11" x14ac:dyDescent="0.2">
      <c r="A7" s="2">
        <v>5</v>
      </c>
      <c r="B7" s="3" t="s">
        <v>3967</v>
      </c>
      <c r="C7" s="3" t="s">
        <v>3968</v>
      </c>
      <c r="D7" s="3" t="s">
        <v>3969</v>
      </c>
      <c r="E7" s="3" t="s">
        <v>12</v>
      </c>
      <c r="F7" s="2">
        <v>1</v>
      </c>
      <c r="G7" s="2">
        <v>44.23</v>
      </c>
      <c r="H7" s="4">
        <f t="shared" si="0"/>
        <v>26.117372699999997</v>
      </c>
      <c r="I7" s="4">
        <f t="shared" si="1"/>
        <v>26.117372699999997</v>
      </c>
      <c r="J7" s="3" t="s">
        <v>13</v>
      </c>
      <c r="K7" s="3" t="s">
        <v>14</v>
      </c>
    </row>
    <row r="8" spans="1:11" x14ac:dyDescent="0.2">
      <c r="A8" s="2">
        <v>6</v>
      </c>
      <c r="B8" s="3" t="s">
        <v>5098</v>
      </c>
      <c r="C8" s="3" t="s">
        <v>5099</v>
      </c>
      <c r="D8" s="3" t="s">
        <v>5100</v>
      </c>
      <c r="E8" s="3" t="s">
        <v>12</v>
      </c>
      <c r="F8" s="2">
        <v>2</v>
      </c>
      <c r="G8" s="2">
        <v>44.23</v>
      </c>
      <c r="H8" s="4">
        <f t="shared" si="0"/>
        <v>26.117372699999997</v>
      </c>
      <c r="I8" s="4">
        <f t="shared" si="1"/>
        <v>52.234745399999994</v>
      </c>
      <c r="J8" s="3" t="s">
        <v>13</v>
      </c>
      <c r="K8" s="3" t="s">
        <v>14</v>
      </c>
    </row>
    <row r="9" spans="1:11" x14ac:dyDescent="0.2">
      <c r="A9" s="2">
        <v>7</v>
      </c>
      <c r="B9" s="3" t="s">
        <v>3976</v>
      </c>
      <c r="C9" s="3" t="s">
        <v>3977</v>
      </c>
      <c r="D9" s="3" t="s">
        <v>3978</v>
      </c>
      <c r="E9" s="3" t="s">
        <v>12</v>
      </c>
      <c r="F9" s="2">
        <v>1</v>
      </c>
      <c r="G9" s="2">
        <v>44.23</v>
      </c>
      <c r="H9" s="4">
        <f t="shared" si="0"/>
        <v>26.117372699999997</v>
      </c>
      <c r="I9" s="4">
        <f t="shared" si="1"/>
        <v>26.117372699999997</v>
      </c>
      <c r="J9" s="3" t="s">
        <v>13</v>
      </c>
      <c r="K9" s="3" t="s">
        <v>14</v>
      </c>
    </row>
    <row r="10" spans="1:11" x14ac:dyDescent="0.2">
      <c r="A10" s="2">
        <v>8</v>
      </c>
      <c r="B10" s="3" t="s">
        <v>5101</v>
      </c>
      <c r="C10" s="3" t="s">
        <v>5102</v>
      </c>
      <c r="D10" s="3" t="s">
        <v>5103</v>
      </c>
      <c r="E10" s="3" t="s">
        <v>12</v>
      </c>
      <c r="F10" s="2">
        <v>1</v>
      </c>
      <c r="G10" s="2">
        <v>37.69</v>
      </c>
      <c r="H10" s="4">
        <f t="shared" si="0"/>
        <v>22.255568100000001</v>
      </c>
      <c r="I10" s="4">
        <f t="shared" si="1"/>
        <v>22.255568100000001</v>
      </c>
      <c r="J10" s="3" t="s">
        <v>13</v>
      </c>
      <c r="K10" s="3" t="s">
        <v>14</v>
      </c>
    </row>
    <row r="11" spans="1:11" x14ac:dyDescent="0.2">
      <c r="A11" s="2">
        <v>9</v>
      </c>
      <c r="B11" s="3" t="s">
        <v>5104</v>
      </c>
      <c r="C11" s="3" t="s">
        <v>5105</v>
      </c>
      <c r="D11" s="3" t="s">
        <v>5106</v>
      </c>
      <c r="E11" s="3" t="s">
        <v>12</v>
      </c>
      <c r="F11" s="2">
        <v>2</v>
      </c>
      <c r="G11" s="2">
        <v>37.69</v>
      </c>
      <c r="H11" s="4">
        <f t="shared" si="0"/>
        <v>22.255568100000001</v>
      </c>
      <c r="I11" s="4">
        <f t="shared" si="1"/>
        <v>44.511136200000003</v>
      </c>
      <c r="J11" s="3" t="s">
        <v>13</v>
      </c>
      <c r="K11" s="3" t="s">
        <v>14</v>
      </c>
    </row>
    <row r="12" spans="1:11" x14ac:dyDescent="0.2">
      <c r="A12" s="2">
        <v>10</v>
      </c>
      <c r="B12" s="3" t="s">
        <v>5107</v>
      </c>
      <c r="C12" s="3" t="s">
        <v>5108</v>
      </c>
      <c r="D12" s="3" t="s">
        <v>5109</v>
      </c>
      <c r="E12" s="3" t="s">
        <v>12</v>
      </c>
      <c r="F12" s="2">
        <v>2</v>
      </c>
      <c r="G12" s="2">
        <v>37.69</v>
      </c>
      <c r="H12" s="4">
        <f t="shared" si="0"/>
        <v>22.255568100000001</v>
      </c>
      <c r="I12" s="4">
        <f t="shared" si="1"/>
        <v>44.511136200000003</v>
      </c>
      <c r="J12" s="3" t="s">
        <v>13</v>
      </c>
      <c r="K12" s="3" t="s">
        <v>14</v>
      </c>
    </row>
    <row r="13" spans="1:11" x14ac:dyDescent="0.2">
      <c r="A13" s="2">
        <v>11</v>
      </c>
      <c r="B13" s="3" t="s">
        <v>5110</v>
      </c>
      <c r="C13" s="3" t="s">
        <v>5111</v>
      </c>
      <c r="D13" s="3" t="s">
        <v>5112</v>
      </c>
      <c r="E13" s="3" t="s">
        <v>12</v>
      </c>
      <c r="F13" s="2">
        <v>1</v>
      </c>
      <c r="G13" s="2">
        <v>37.69</v>
      </c>
      <c r="H13" s="4">
        <f t="shared" si="0"/>
        <v>22.255568100000001</v>
      </c>
      <c r="I13" s="4">
        <f t="shared" si="1"/>
        <v>22.255568100000001</v>
      </c>
      <c r="J13" s="3" t="s">
        <v>13</v>
      </c>
      <c r="K13" s="3" t="s">
        <v>14</v>
      </c>
    </row>
    <row r="14" spans="1:11" x14ac:dyDescent="0.2">
      <c r="A14" s="2">
        <v>12</v>
      </c>
      <c r="B14" s="3" t="s">
        <v>5113</v>
      </c>
      <c r="C14" s="3" t="s">
        <v>5114</v>
      </c>
      <c r="D14" s="3" t="s">
        <v>5115</v>
      </c>
      <c r="E14" s="3" t="s">
        <v>12</v>
      </c>
      <c r="F14" s="2">
        <v>1</v>
      </c>
      <c r="G14" s="2">
        <v>38.76</v>
      </c>
      <c r="H14" s="4">
        <f t="shared" si="0"/>
        <v>22.887392400000003</v>
      </c>
      <c r="I14" s="4">
        <f t="shared" si="1"/>
        <v>22.887392400000003</v>
      </c>
      <c r="J14" s="3" t="s">
        <v>13</v>
      </c>
      <c r="K14" s="3" t="s">
        <v>14</v>
      </c>
    </row>
    <row r="15" spans="1:11" x14ac:dyDescent="0.2">
      <c r="A15" s="2">
        <v>13</v>
      </c>
      <c r="B15" s="3" t="s">
        <v>5116</v>
      </c>
      <c r="C15" s="3" t="s">
        <v>5117</v>
      </c>
      <c r="D15" s="3" t="s">
        <v>5118</v>
      </c>
      <c r="E15" s="3" t="s">
        <v>12</v>
      </c>
      <c r="F15" s="2">
        <v>2</v>
      </c>
      <c r="G15" s="2">
        <v>38.76</v>
      </c>
      <c r="H15" s="4">
        <f t="shared" si="0"/>
        <v>22.887392400000003</v>
      </c>
      <c r="I15" s="4">
        <f t="shared" si="1"/>
        <v>45.774784800000006</v>
      </c>
      <c r="J15" s="3" t="s">
        <v>13</v>
      </c>
      <c r="K15" s="3" t="s">
        <v>14</v>
      </c>
    </row>
    <row r="16" spans="1:11" x14ac:dyDescent="0.2">
      <c r="A16" s="2">
        <v>14</v>
      </c>
      <c r="B16" s="3" t="s">
        <v>5119</v>
      </c>
      <c r="C16" s="3" t="s">
        <v>5120</v>
      </c>
      <c r="D16" s="3" t="s">
        <v>5121</v>
      </c>
      <c r="E16" s="3" t="s">
        <v>12</v>
      </c>
      <c r="F16" s="2">
        <v>1</v>
      </c>
      <c r="G16" s="2">
        <v>39.42</v>
      </c>
      <c r="H16" s="4">
        <f t="shared" si="0"/>
        <v>23.277115800000001</v>
      </c>
      <c r="I16" s="4">
        <f t="shared" si="1"/>
        <v>23.277115800000001</v>
      </c>
      <c r="J16" s="3" t="s">
        <v>13</v>
      </c>
      <c r="K16" s="3" t="s">
        <v>14</v>
      </c>
    </row>
    <row r="17" spans="1:11" x14ac:dyDescent="0.2">
      <c r="A17" s="2">
        <v>15</v>
      </c>
      <c r="B17" s="3" t="s">
        <v>5122</v>
      </c>
      <c r="C17" s="3" t="s">
        <v>5123</v>
      </c>
      <c r="D17" s="3" t="s">
        <v>5124</v>
      </c>
      <c r="E17" s="3" t="s">
        <v>12</v>
      </c>
      <c r="F17" s="2">
        <v>1</v>
      </c>
      <c r="G17" s="2">
        <v>38.76</v>
      </c>
      <c r="H17" s="4">
        <f t="shared" si="0"/>
        <v>22.887392400000003</v>
      </c>
      <c r="I17" s="4">
        <f t="shared" si="1"/>
        <v>22.887392400000003</v>
      </c>
      <c r="J17" s="3" t="s">
        <v>13</v>
      </c>
      <c r="K17" s="3" t="s">
        <v>14</v>
      </c>
    </row>
    <row r="18" spans="1:11" x14ac:dyDescent="0.2">
      <c r="A18" s="2">
        <v>16</v>
      </c>
      <c r="B18" s="3" t="s">
        <v>5125</v>
      </c>
      <c r="C18" s="3" t="s">
        <v>5126</v>
      </c>
      <c r="D18" s="3" t="s">
        <v>5127</v>
      </c>
      <c r="E18" s="3" t="s">
        <v>12</v>
      </c>
      <c r="F18" s="2">
        <v>5</v>
      </c>
      <c r="G18" s="2">
        <v>34.520000000000003</v>
      </c>
      <c r="H18" s="4">
        <f t="shared" si="0"/>
        <v>20.383714800000003</v>
      </c>
      <c r="I18" s="4">
        <f t="shared" si="1"/>
        <v>101.91857400000002</v>
      </c>
      <c r="J18" s="3" t="s">
        <v>13</v>
      </c>
      <c r="K18" s="3" t="s">
        <v>14</v>
      </c>
    </row>
    <row r="19" spans="1:11" x14ac:dyDescent="0.2">
      <c r="A19" s="2">
        <v>17</v>
      </c>
      <c r="B19" s="3" t="s">
        <v>5128</v>
      </c>
      <c r="C19" s="3" t="s">
        <v>5129</v>
      </c>
      <c r="D19" s="3" t="s">
        <v>5130</v>
      </c>
      <c r="E19" s="3" t="s">
        <v>12</v>
      </c>
      <c r="F19" s="2">
        <v>3</v>
      </c>
      <c r="G19" s="2">
        <v>34.520000000000003</v>
      </c>
      <c r="H19" s="4">
        <f t="shared" si="0"/>
        <v>20.383714800000003</v>
      </c>
      <c r="I19" s="4">
        <f t="shared" si="1"/>
        <v>61.151144400000007</v>
      </c>
      <c r="J19" s="3" t="s">
        <v>13</v>
      </c>
      <c r="K19" s="3" t="s">
        <v>14</v>
      </c>
    </row>
    <row r="20" spans="1:11" x14ac:dyDescent="0.2">
      <c r="A20" s="2">
        <v>18</v>
      </c>
      <c r="B20" s="3" t="s">
        <v>5131</v>
      </c>
      <c r="C20" s="3" t="s">
        <v>5132</v>
      </c>
      <c r="D20" s="3" t="s">
        <v>5133</v>
      </c>
      <c r="E20" s="3" t="s">
        <v>12</v>
      </c>
      <c r="F20" s="2">
        <v>5</v>
      </c>
      <c r="G20" s="2">
        <v>34.520000000000003</v>
      </c>
      <c r="H20" s="4">
        <f t="shared" si="0"/>
        <v>20.383714800000003</v>
      </c>
      <c r="I20" s="4">
        <f t="shared" si="1"/>
        <v>101.91857400000002</v>
      </c>
      <c r="J20" s="3" t="s">
        <v>13</v>
      </c>
      <c r="K20" s="3" t="s">
        <v>14</v>
      </c>
    </row>
    <row r="21" spans="1:11" x14ac:dyDescent="0.2">
      <c r="A21" s="2">
        <v>19</v>
      </c>
      <c r="B21" s="3" t="s">
        <v>5134</v>
      </c>
      <c r="C21" s="3" t="s">
        <v>5135</v>
      </c>
      <c r="D21" s="3" t="s">
        <v>5136</v>
      </c>
      <c r="E21" s="3" t="s">
        <v>12</v>
      </c>
      <c r="F21" s="2">
        <v>8</v>
      </c>
      <c r="G21" s="2">
        <v>34.520000000000003</v>
      </c>
      <c r="H21" s="4">
        <f t="shared" si="0"/>
        <v>20.383714800000003</v>
      </c>
      <c r="I21" s="4">
        <f t="shared" si="1"/>
        <v>163.06971840000003</v>
      </c>
      <c r="J21" s="3" t="s">
        <v>13</v>
      </c>
      <c r="K21" s="3" t="s">
        <v>14</v>
      </c>
    </row>
    <row r="22" spans="1:11" x14ac:dyDescent="0.2">
      <c r="A22" s="2">
        <v>20</v>
      </c>
      <c r="B22" s="3" t="s">
        <v>5137</v>
      </c>
      <c r="C22" s="3" t="s">
        <v>5138</v>
      </c>
      <c r="D22" s="3" t="s">
        <v>5139</v>
      </c>
      <c r="E22" s="3" t="s">
        <v>12</v>
      </c>
      <c r="F22" s="2">
        <v>1</v>
      </c>
      <c r="G22" s="2">
        <v>30</v>
      </c>
      <c r="H22" s="4">
        <f t="shared" si="0"/>
        <v>17.714700000000001</v>
      </c>
      <c r="I22" s="4">
        <f t="shared" si="1"/>
        <v>17.714700000000001</v>
      </c>
      <c r="J22" s="2"/>
      <c r="K22" s="3" t="s">
        <v>14</v>
      </c>
    </row>
    <row r="23" spans="1:11" x14ac:dyDescent="0.2">
      <c r="A23" s="2">
        <v>21</v>
      </c>
      <c r="B23" s="3" t="s">
        <v>5140</v>
      </c>
      <c r="C23" s="3" t="s">
        <v>5141</v>
      </c>
      <c r="D23" s="3" t="s">
        <v>5142</v>
      </c>
      <c r="E23" s="3" t="s">
        <v>12</v>
      </c>
      <c r="F23" s="2">
        <v>1</v>
      </c>
      <c r="G23" s="2">
        <v>0.13</v>
      </c>
      <c r="H23" s="4">
        <f t="shared" si="0"/>
        <v>7.6763700000000004E-2</v>
      </c>
      <c r="I23" s="4">
        <f t="shared" si="1"/>
        <v>7.6763700000000004E-2</v>
      </c>
      <c r="J23" s="3" t="s">
        <v>13</v>
      </c>
      <c r="K23" s="3" t="s">
        <v>14</v>
      </c>
    </row>
    <row r="24" spans="1:11" x14ac:dyDescent="0.2">
      <c r="A24" s="2">
        <v>22</v>
      </c>
      <c r="B24" s="3" t="s">
        <v>5143</v>
      </c>
      <c r="C24" s="3" t="s">
        <v>5144</v>
      </c>
      <c r="D24" s="3" t="s">
        <v>5145</v>
      </c>
      <c r="E24" s="3" t="s">
        <v>12</v>
      </c>
      <c r="F24" s="2">
        <v>2</v>
      </c>
      <c r="G24" s="2">
        <v>0.13</v>
      </c>
      <c r="H24" s="4">
        <f t="shared" si="0"/>
        <v>7.6763700000000004E-2</v>
      </c>
      <c r="I24" s="4">
        <f t="shared" si="1"/>
        <v>0.15352740000000001</v>
      </c>
      <c r="J24" s="3" t="s">
        <v>13</v>
      </c>
      <c r="K24" s="3" t="s">
        <v>14</v>
      </c>
    </row>
    <row r="25" spans="1:11" x14ac:dyDescent="0.2">
      <c r="A25" s="2">
        <v>23</v>
      </c>
      <c r="B25" s="3" t="s">
        <v>5146</v>
      </c>
      <c r="C25" s="3" t="s">
        <v>5147</v>
      </c>
      <c r="D25" s="3" t="s">
        <v>5148</v>
      </c>
      <c r="E25" s="3" t="s">
        <v>12</v>
      </c>
      <c r="F25" s="2">
        <v>1</v>
      </c>
      <c r="G25" s="2">
        <v>39.380000000000003</v>
      </c>
      <c r="H25" s="4">
        <f t="shared" si="0"/>
        <v>23.253496200000001</v>
      </c>
      <c r="I25" s="4">
        <f t="shared" si="1"/>
        <v>23.253496200000001</v>
      </c>
      <c r="J25" s="3" t="s">
        <v>13</v>
      </c>
      <c r="K25" s="3" t="s">
        <v>14</v>
      </c>
    </row>
    <row r="26" spans="1:11" x14ac:dyDescent="0.2">
      <c r="A26" s="2">
        <v>24</v>
      </c>
      <c r="B26" s="3" t="s">
        <v>5149</v>
      </c>
      <c r="C26" s="3" t="s">
        <v>5150</v>
      </c>
      <c r="D26" s="3" t="s">
        <v>5151</v>
      </c>
      <c r="E26" s="3" t="s">
        <v>12</v>
      </c>
      <c r="F26" s="2">
        <v>1</v>
      </c>
      <c r="G26" s="2">
        <v>34.520000000000003</v>
      </c>
      <c r="H26" s="4">
        <f t="shared" si="0"/>
        <v>20.383714800000003</v>
      </c>
      <c r="I26" s="4">
        <f t="shared" si="1"/>
        <v>20.383714800000003</v>
      </c>
      <c r="J26" s="3" t="s">
        <v>13</v>
      </c>
      <c r="K26" s="3" t="s">
        <v>14</v>
      </c>
    </row>
    <row r="27" spans="1:11" x14ac:dyDescent="0.2">
      <c r="A27" s="2">
        <v>25</v>
      </c>
      <c r="B27" s="3" t="s">
        <v>5152</v>
      </c>
      <c r="C27" s="3" t="s">
        <v>5153</v>
      </c>
      <c r="D27" s="3" t="s">
        <v>5154</v>
      </c>
      <c r="E27" s="3" t="s">
        <v>12</v>
      </c>
      <c r="F27" s="2">
        <v>2</v>
      </c>
      <c r="G27" s="2">
        <v>33.58</v>
      </c>
      <c r="H27" s="4">
        <f t="shared" si="0"/>
        <v>19.828654200000003</v>
      </c>
      <c r="I27" s="4">
        <f t="shared" si="1"/>
        <v>39.657308400000005</v>
      </c>
      <c r="J27" s="3" t="s">
        <v>13</v>
      </c>
      <c r="K27" s="3" t="s">
        <v>14</v>
      </c>
    </row>
    <row r="28" spans="1:11" x14ac:dyDescent="0.2">
      <c r="A28" s="2">
        <v>26</v>
      </c>
      <c r="B28" s="3" t="s">
        <v>5155</v>
      </c>
      <c r="C28" s="3" t="s">
        <v>5156</v>
      </c>
      <c r="D28" s="3" t="s">
        <v>5157</v>
      </c>
      <c r="E28" s="3" t="s">
        <v>12</v>
      </c>
      <c r="F28" s="2">
        <v>1</v>
      </c>
      <c r="G28" s="2">
        <v>38.76</v>
      </c>
      <c r="H28" s="4">
        <f t="shared" si="0"/>
        <v>22.887392400000003</v>
      </c>
      <c r="I28" s="4">
        <f t="shared" si="1"/>
        <v>22.887392400000003</v>
      </c>
      <c r="J28" s="3" t="s">
        <v>13</v>
      </c>
      <c r="K28" s="3" t="s">
        <v>14</v>
      </c>
    </row>
    <row r="29" spans="1:11" x14ac:dyDescent="0.2">
      <c r="A29" s="2">
        <v>27</v>
      </c>
      <c r="B29" s="3" t="s">
        <v>5158</v>
      </c>
      <c r="C29" s="3" t="s">
        <v>5159</v>
      </c>
      <c r="D29" s="3" t="s">
        <v>5160</v>
      </c>
      <c r="E29" s="3" t="s">
        <v>12</v>
      </c>
      <c r="F29" s="2">
        <v>1</v>
      </c>
      <c r="G29" s="2">
        <v>38.76</v>
      </c>
      <c r="H29" s="4">
        <f t="shared" si="0"/>
        <v>22.887392400000003</v>
      </c>
      <c r="I29" s="4">
        <f t="shared" si="1"/>
        <v>22.887392400000003</v>
      </c>
      <c r="J29" s="3" t="s">
        <v>13</v>
      </c>
      <c r="K29" s="3" t="s">
        <v>14</v>
      </c>
    </row>
    <row r="30" spans="1:11" x14ac:dyDescent="0.2">
      <c r="A30" s="2">
        <v>28</v>
      </c>
      <c r="B30" s="3" t="s">
        <v>5161</v>
      </c>
      <c r="C30" s="3" t="s">
        <v>5162</v>
      </c>
      <c r="D30" s="3" t="s">
        <v>5163</v>
      </c>
      <c r="E30" s="3" t="s">
        <v>12</v>
      </c>
      <c r="F30" s="2">
        <v>1</v>
      </c>
      <c r="G30" s="2">
        <v>38.76</v>
      </c>
      <c r="H30" s="4">
        <f t="shared" si="0"/>
        <v>22.887392400000003</v>
      </c>
      <c r="I30" s="4">
        <f t="shared" si="1"/>
        <v>22.887392400000003</v>
      </c>
      <c r="J30" s="3" t="s">
        <v>13</v>
      </c>
      <c r="K30" s="3" t="s">
        <v>14</v>
      </c>
    </row>
    <row r="31" spans="1:11" x14ac:dyDescent="0.2">
      <c r="A31" s="2">
        <v>29</v>
      </c>
      <c r="B31" s="3" t="s">
        <v>5164</v>
      </c>
      <c r="C31" s="3" t="s">
        <v>5165</v>
      </c>
      <c r="D31" s="3" t="s">
        <v>5166</v>
      </c>
      <c r="E31" s="3" t="s">
        <v>12</v>
      </c>
      <c r="F31" s="2">
        <v>1</v>
      </c>
      <c r="G31" s="2">
        <v>34.520000000000003</v>
      </c>
      <c r="H31" s="4">
        <f t="shared" si="0"/>
        <v>20.383714800000003</v>
      </c>
      <c r="I31" s="4">
        <f t="shared" si="1"/>
        <v>20.383714800000003</v>
      </c>
      <c r="J31" s="3" t="s">
        <v>13</v>
      </c>
      <c r="K31" s="3" t="s">
        <v>14</v>
      </c>
    </row>
    <row r="32" spans="1:11" x14ac:dyDescent="0.2">
      <c r="A32" s="2">
        <v>30</v>
      </c>
      <c r="B32" s="3" t="s">
        <v>5167</v>
      </c>
      <c r="C32" s="3" t="s">
        <v>5168</v>
      </c>
      <c r="D32" s="3" t="s">
        <v>5169</v>
      </c>
      <c r="E32" s="3" t="s">
        <v>12</v>
      </c>
      <c r="F32" s="2">
        <v>4</v>
      </c>
      <c r="G32" s="2">
        <v>34.520000000000003</v>
      </c>
      <c r="H32" s="4">
        <f t="shared" si="0"/>
        <v>20.383714800000003</v>
      </c>
      <c r="I32" s="4">
        <f t="shared" si="1"/>
        <v>81.534859200000014</v>
      </c>
      <c r="J32" s="3" t="s">
        <v>13</v>
      </c>
      <c r="K32" s="3" t="s">
        <v>14</v>
      </c>
    </row>
    <row r="33" spans="1:11" x14ac:dyDescent="0.2">
      <c r="A33" s="2">
        <v>31</v>
      </c>
      <c r="B33" s="3" t="s">
        <v>3296</v>
      </c>
      <c r="C33" s="3" t="s">
        <v>3297</v>
      </c>
      <c r="D33" s="3" t="s">
        <v>3298</v>
      </c>
      <c r="E33" s="3" t="s">
        <v>12</v>
      </c>
      <c r="F33" s="2">
        <v>5</v>
      </c>
      <c r="G33" s="2">
        <v>34.520000000000003</v>
      </c>
      <c r="H33" s="4">
        <f t="shared" si="0"/>
        <v>20.383714800000003</v>
      </c>
      <c r="I33" s="4">
        <f t="shared" si="1"/>
        <v>101.91857400000002</v>
      </c>
      <c r="J33" s="3" t="s">
        <v>13</v>
      </c>
      <c r="K33" s="3" t="s">
        <v>14</v>
      </c>
    </row>
    <row r="34" spans="1:11" x14ac:dyDescent="0.2">
      <c r="A34" s="2">
        <v>32</v>
      </c>
      <c r="B34" s="3" t="s">
        <v>5170</v>
      </c>
      <c r="C34" s="3" t="s">
        <v>5171</v>
      </c>
      <c r="D34" s="3" t="s">
        <v>5172</v>
      </c>
      <c r="E34" s="3" t="s">
        <v>12</v>
      </c>
      <c r="F34" s="2">
        <v>3</v>
      </c>
      <c r="G34" s="2">
        <v>34.520000000000003</v>
      </c>
      <c r="H34" s="4">
        <f t="shared" si="0"/>
        <v>20.383714800000003</v>
      </c>
      <c r="I34" s="4">
        <f t="shared" si="1"/>
        <v>61.151144400000007</v>
      </c>
      <c r="J34" s="3" t="s">
        <v>13</v>
      </c>
      <c r="K34" s="3" t="s">
        <v>14</v>
      </c>
    </row>
    <row r="35" spans="1:11" x14ac:dyDescent="0.2">
      <c r="A35" s="2">
        <v>33</v>
      </c>
      <c r="B35" s="3" t="s">
        <v>5173</v>
      </c>
      <c r="C35" s="3" t="s">
        <v>5174</v>
      </c>
      <c r="D35" s="3" t="s">
        <v>5175</v>
      </c>
      <c r="E35" s="3" t="s">
        <v>12</v>
      </c>
      <c r="F35" s="2">
        <v>5</v>
      </c>
      <c r="G35" s="2">
        <v>34.520000000000003</v>
      </c>
      <c r="H35" s="4">
        <f t="shared" si="0"/>
        <v>20.383714800000003</v>
      </c>
      <c r="I35" s="4">
        <f t="shared" si="1"/>
        <v>101.91857400000002</v>
      </c>
      <c r="J35" s="3" t="s">
        <v>13</v>
      </c>
      <c r="K35" s="3" t="s">
        <v>14</v>
      </c>
    </row>
    <row r="36" spans="1:11" x14ac:dyDescent="0.2">
      <c r="A36" s="2">
        <v>34</v>
      </c>
      <c r="B36" s="3" t="s">
        <v>5176</v>
      </c>
      <c r="C36" s="3" t="s">
        <v>5177</v>
      </c>
      <c r="D36" s="3" t="s">
        <v>5178</v>
      </c>
      <c r="E36" s="3" t="s">
        <v>12</v>
      </c>
      <c r="F36" s="2">
        <v>1</v>
      </c>
      <c r="G36" s="2">
        <v>0.13</v>
      </c>
      <c r="H36" s="4">
        <f t="shared" si="0"/>
        <v>7.6763700000000004E-2</v>
      </c>
      <c r="I36" s="4">
        <f t="shared" si="1"/>
        <v>7.6763700000000004E-2</v>
      </c>
      <c r="J36" s="3" t="s">
        <v>13</v>
      </c>
      <c r="K36" s="3" t="s">
        <v>14</v>
      </c>
    </row>
    <row r="37" spans="1:11" x14ac:dyDescent="0.2">
      <c r="A37" s="2">
        <v>35</v>
      </c>
      <c r="B37" s="3" t="s">
        <v>5179</v>
      </c>
      <c r="C37" s="3" t="s">
        <v>5180</v>
      </c>
      <c r="D37" s="3" t="s">
        <v>5181</v>
      </c>
      <c r="E37" s="3" t="s">
        <v>12</v>
      </c>
      <c r="F37" s="2">
        <v>1</v>
      </c>
      <c r="G37" s="2">
        <v>0.13</v>
      </c>
      <c r="H37" s="4">
        <f t="shared" si="0"/>
        <v>7.6763700000000004E-2</v>
      </c>
      <c r="I37" s="4">
        <f t="shared" si="1"/>
        <v>7.6763700000000004E-2</v>
      </c>
      <c r="J37" s="3" t="s">
        <v>13</v>
      </c>
      <c r="K37" s="3" t="s">
        <v>14</v>
      </c>
    </row>
    <row r="38" spans="1:11" x14ac:dyDescent="0.2">
      <c r="A38" s="2">
        <v>36</v>
      </c>
      <c r="B38" s="3" t="s">
        <v>5182</v>
      </c>
      <c r="C38" s="3" t="s">
        <v>5183</v>
      </c>
      <c r="D38" s="3" t="s">
        <v>5184</v>
      </c>
      <c r="E38" s="3" t="s">
        <v>12</v>
      </c>
      <c r="F38" s="2">
        <v>1</v>
      </c>
      <c r="G38" s="2">
        <v>0.13</v>
      </c>
      <c r="H38" s="4">
        <f t="shared" si="0"/>
        <v>7.6763700000000004E-2</v>
      </c>
      <c r="I38" s="4">
        <f t="shared" si="1"/>
        <v>7.6763700000000004E-2</v>
      </c>
      <c r="J38" s="3" t="s">
        <v>13</v>
      </c>
      <c r="K38" s="3" t="s">
        <v>14</v>
      </c>
    </row>
    <row r="39" spans="1:11" x14ac:dyDescent="0.2">
      <c r="A39" s="2">
        <v>37</v>
      </c>
      <c r="B39" s="3" t="s">
        <v>5185</v>
      </c>
      <c r="C39" s="3" t="s">
        <v>5186</v>
      </c>
      <c r="D39" s="3" t="s">
        <v>5187</v>
      </c>
      <c r="E39" s="3" t="s">
        <v>12</v>
      </c>
      <c r="F39" s="2">
        <v>1</v>
      </c>
      <c r="G39" s="2">
        <v>39.380000000000003</v>
      </c>
      <c r="H39" s="4">
        <f t="shared" si="0"/>
        <v>23.253496200000001</v>
      </c>
      <c r="I39" s="4">
        <f t="shared" si="1"/>
        <v>23.253496200000001</v>
      </c>
      <c r="J39" s="3" t="s">
        <v>13</v>
      </c>
      <c r="K39" s="3" t="s">
        <v>14</v>
      </c>
    </row>
    <row r="40" spans="1:11" x14ac:dyDescent="0.2">
      <c r="A40" s="2">
        <v>38</v>
      </c>
      <c r="B40" s="3" t="s">
        <v>3311</v>
      </c>
      <c r="C40" s="3" t="s">
        <v>3312</v>
      </c>
      <c r="D40" s="3" t="s">
        <v>3313</v>
      </c>
      <c r="E40" s="3" t="s">
        <v>12</v>
      </c>
      <c r="F40" s="2">
        <v>1</v>
      </c>
      <c r="G40" s="2">
        <v>39.380000000000003</v>
      </c>
      <c r="H40" s="4">
        <f t="shared" si="0"/>
        <v>23.253496200000001</v>
      </c>
      <c r="I40" s="4">
        <f t="shared" si="1"/>
        <v>23.253496200000001</v>
      </c>
      <c r="J40" s="3" t="s">
        <v>13</v>
      </c>
      <c r="K40" s="3" t="s">
        <v>14</v>
      </c>
    </row>
    <row r="41" spans="1:11" x14ac:dyDescent="0.2">
      <c r="A41" s="2">
        <v>39</v>
      </c>
      <c r="B41" s="3" t="s">
        <v>5188</v>
      </c>
      <c r="C41" s="3" t="s">
        <v>5189</v>
      </c>
      <c r="D41" s="3" t="s">
        <v>5190</v>
      </c>
      <c r="E41" s="3" t="s">
        <v>12</v>
      </c>
      <c r="F41" s="2">
        <v>5</v>
      </c>
      <c r="G41" s="2">
        <v>34.520000000000003</v>
      </c>
      <c r="H41" s="4">
        <f t="shared" si="0"/>
        <v>20.383714800000003</v>
      </c>
      <c r="I41" s="4">
        <f t="shared" si="1"/>
        <v>101.91857400000002</v>
      </c>
      <c r="J41" s="3" t="s">
        <v>13</v>
      </c>
      <c r="K41" s="3" t="s">
        <v>14</v>
      </c>
    </row>
    <row r="42" spans="1:11" x14ac:dyDescent="0.2">
      <c r="A42" s="2">
        <v>40</v>
      </c>
      <c r="B42" s="3" t="s">
        <v>5191</v>
      </c>
      <c r="C42" s="3" t="s">
        <v>5192</v>
      </c>
      <c r="D42" s="3" t="s">
        <v>5193</v>
      </c>
      <c r="E42" s="3" t="s">
        <v>12</v>
      </c>
      <c r="F42" s="2">
        <v>1</v>
      </c>
      <c r="G42" s="2">
        <v>39.380000000000003</v>
      </c>
      <c r="H42" s="4">
        <f t="shared" si="0"/>
        <v>23.253496200000001</v>
      </c>
      <c r="I42" s="4">
        <f t="shared" si="1"/>
        <v>23.253496200000001</v>
      </c>
      <c r="J42" s="3" t="s">
        <v>13</v>
      </c>
      <c r="K42" s="3" t="s">
        <v>14</v>
      </c>
    </row>
    <row r="43" spans="1:11" x14ac:dyDescent="0.2">
      <c r="A43" s="2">
        <v>41</v>
      </c>
      <c r="B43" s="3" t="s">
        <v>5194</v>
      </c>
      <c r="C43" s="3" t="s">
        <v>5195</v>
      </c>
      <c r="D43" s="3" t="s">
        <v>5196</v>
      </c>
      <c r="E43" s="3" t="s">
        <v>12</v>
      </c>
      <c r="F43" s="2">
        <v>1</v>
      </c>
      <c r="G43" s="2">
        <v>0.13</v>
      </c>
      <c r="H43" s="4">
        <f t="shared" si="0"/>
        <v>7.6763700000000004E-2</v>
      </c>
      <c r="I43" s="4">
        <f t="shared" si="1"/>
        <v>7.6763700000000004E-2</v>
      </c>
      <c r="J43" s="3" t="s">
        <v>13</v>
      </c>
      <c r="K43" s="3" t="s">
        <v>14</v>
      </c>
    </row>
    <row r="44" spans="1:11" x14ac:dyDescent="0.2">
      <c r="A44" s="2">
        <v>42</v>
      </c>
      <c r="B44" s="3" t="s">
        <v>5197</v>
      </c>
      <c r="C44" s="3" t="s">
        <v>5198</v>
      </c>
      <c r="D44" s="3" t="s">
        <v>5199</v>
      </c>
      <c r="E44" s="3" t="s">
        <v>12</v>
      </c>
      <c r="F44" s="2">
        <v>1</v>
      </c>
      <c r="G44" s="2">
        <v>0.13</v>
      </c>
      <c r="H44" s="4">
        <f t="shared" si="0"/>
        <v>7.6763700000000004E-2</v>
      </c>
      <c r="I44" s="4">
        <f t="shared" si="1"/>
        <v>7.6763700000000004E-2</v>
      </c>
      <c r="J44" s="3" t="s">
        <v>13</v>
      </c>
      <c r="K44" s="3" t="s">
        <v>14</v>
      </c>
    </row>
    <row r="45" spans="1:11" x14ac:dyDescent="0.2">
      <c r="A45" s="2">
        <v>43</v>
      </c>
      <c r="B45" s="3" t="s">
        <v>4069</v>
      </c>
      <c r="C45" s="3" t="s">
        <v>4070</v>
      </c>
      <c r="D45" s="3" t="s">
        <v>4071</v>
      </c>
      <c r="E45" s="3" t="s">
        <v>12</v>
      </c>
      <c r="F45" s="2">
        <v>1</v>
      </c>
      <c r="G45" s="2">
        <v>35.17</v>
      </c>
      <c r="H45" s="4">
        <f t="shared" si="0"/>
        <v>20.767533300000004</v>
      </c>
      <c r="I45" s="4">
        <f t="shared" si="1"/>
        <v>20.767533300000004</v>
      </c>
      <c r="J45" s="3" t="s">
        <v>188</v>
      </c>
      <c r="K45" s="3" t="s">
        <v>14</v>
      </c>
    </row>
    <row r="46" spans="1:11" x14ac:dyDescent="0.2">
      <c r="A46" s="2">
        <v>44</v>
      </c>
      <c r="B46" s="3" t="s">
        <v>4072</v>
      </c>
      <c r="C46" s="3" t="s">
        <v>4073</v>
      </c>
      <c r="D46" s="3" t="s">
        <v>4074</v>
      </c>
      <c r="E46" s="3" t="s">
        <v>12</v>
      </c>
      <c r="F46" s="2">
        <v>2</v>
      </c>
      <c r="G46" s="2">
        <v>35.17</v>
      </c>
      <c r="H46" s="4">
        <f t="shared" si="0"/>
        <v>20.767533300000004</v>
      </c>
      <c r="I46" s="4">
        <f t="shared" si="1"/>
        <v>41.535066600000007</v>
      </c>
      <c r="J46" s="3" t="s">
        <v>188</v>
      </c>
      <c r="K46" s="3" t="s">
        <v>14</v>
      </c>
    </row>
    <row r="47" spans="1:11" x14ac:dyDescent="0.2">
      <c r="A47" s="2">
        <v>45</v>
      </c>
      <c r="B47" s="3" t="s">
        <v>5074</v>
      </c>
      <c r="C47" s="3" t="s">
        <v>5075</v>
      </c>
      <c r="D47" s="3" t="s">
        <v>5076</v>
      </c>
      <c r="E47" s="3" t="s">
        <v>12</v>
      </c>
      <c r="F47" s="2">
        <v>1</v>
      </c>
      <c r="G47" s="2">
        <v>0.13</v>
      </c>
      <c r="H47" s="4">
        <f t="shared" si="0"/>
        <v>7.6763700000000004E-2</v>
      </c>
      <c r="I47" s="4">
        <f t="shared" si="1"/>
        <v>7.6763700000000004E-2</v>
      </c>
      <c r="J47" s="3" t="s">
        <v>13</v>
      </c>
      <c r="K47" s="3" t="s">
        <v>14</v>
      </c>
    </row>
    <row r="48" spans="1:11" x14ac:dyDescent="0.2">
      <c r="A48" s="2">
        <v>46</v>
      </c>
      <c r="B48" s="3" t="s">
        <v>5080</v>
      </c>
      <c r="C48" s="3" t="s">
        <v>5081</v>
      </c>
      <c r="D48" s="3" t="s">
        <v>5082</v>
      </c>
      <c r="E48" s="3" t="s">
        <v>12</v>
      </c>
      <c r="F48" s="2">
        <v>1</v>
      </c>
      <c r="G48" s="2">
        <v>0.13</v>
      </c>
      <c r="H48" s="4">
        <f t="shared" si="0"/>
        <v>7.6763700000000004E-2</v>
      </c>
      <c r="I48" s="4">
        <f t="shared" si="1"/>
        <v>7.6763700000000004E-2</v>
      </c>
      <c r="J48" s="3" t="s">
        <v>13</v>
      </c>
      <c r="K48" s="3" t="s">
        <v>14</v>
      </c>
    </row>
    <row r="49" spans="1:11" x14ac:dyDescent="0.2">
      <c r="A49" s="2">
        <v>47</v>
      </c>
      <c r="B49" s="3" t="s">
        <v>5065</v>
      </c>
      <c r="C49" s="3" t="s">
        <v>5066</v>
      </c>
      <c r="D49" s="3" t="s">
        <v>5067</v>
      </c>
      <c r="E49" s="3" t="s">
        <v>12</v>
      </c>
      <c r="F49" s="2">
        <v>2</v>
      </c>
      <c r="G49" s="2">
        <v>0.13</v>
      </c>
      <c r="H49" s="4">
        <f t="shared" si="0"/>
        <v>7.6763700000000004E-2</v>
      </c>
      <c r="I49" s="4">
        <f t="shared" si="1"/>
        <v>0.15352740000000001</v>
      </c>
      <c r="J49" s="3" t="s">
        <v>13</v>
      </c>
      <c r="K49" s="3" t="s">
        <v>14</v>
      </c>
    </row>
    <row r="50" spans="1:11" x14ac:dyDescent="0.2">
      <c r="A50" s="2">
        <v>48</v>
      </c>
      <c r="B50" s="3" t="s">
        <v>5077</v>
      </c>
      <c r="C50" s="3" t="s">
        <v>5078</v>
      </c>
      <c r="D50" s="3" t="s">
        <v>5079</v>
      </c>
      <c r="E50" s="3" t="s">
        <v>12</v>
      </c>
      <c r="F50" s="2">
        <v>1</v>
      </c>
      <c r="G50" s="2">
        <v>0.13</v>
      </c>
      <c r="H50" s="4">
        <f t="shared" si="0"/>
        <v>7.6763700000000004E-2</v>
      </c>
      <c r="I50" s="4">
        <f t="shared" si="1"/>
        <v>7.6763700000000004E-2</v>
      </c>
      <c r="J50" s="3" t="s">
        <v>13</v>
      </c>
      <c r="K50" s="3" t="s">
        <v>14</v>
      </c>
    </row>
    <row r="51" spans="1:11" x14ac:dyDescent="0.2">
      <c r="A51" s="2">
        <v>49</v>
      </c>
      <c r="B51" s="3" t="s">
        <v>5200</v>
      </c>
      <c r="C51" s="3" t="s">
        <v>5201</v>
      </c>
      <c r="D51" s="3" t="s">
        <v>5202</v>
      </c>
      <c r="E51" s="3" t="s">
        <v>12</v>
      </c>
      <c r="F51" s="2">
        <v>2</v>
      </c>
      <c r="G51" s="2">
        <v>35.17</v>
      </c>
      <c r="H51" s="4">
        <f t="shared" si="0"/>
        <v>20.767533300000004</v>
      </c>
      <c r="I51" s="4">
        <f t="shared" si="1"/>
        <v>41.535066600000007</v>
      </c>
      <c r="J51" s="3" t="s">
        <v>13</v>
      </c>
      <c r="K51" s="3" t="s">
        <v>14</v>
      </c>
    </row>
    <row r="52" spans="1:11" x14ac:dyDescent="0.2">
      <c r="A52" s="2">
        <v>50</v>
      </c>
      <c r="B52" s="3" t="s">
        <v>5203</v>
      </c>
      <c r="C52" s="3" t="s">
        <v>5204</v>
      </c>
      <c r="D52" s="3" t="s">
        <v>5205</v>
      </c>
      <c r="E52" s="3" t="s">
        <v>12</v>
      </c>
      <c r="F52" s="2">
        <v>3</v>
      </c>
      <c r="G52" s="2">
        <v>47.88</v>
      </c>
      <c r="H52" s="4">
        <f t="shared" si="0"/>
        <v>28.272661200000009</v>
      </c>
      <c r="I52" s="4">
        <f t="shared" si="1"/>
        <v>84.817983600000019</v>
      </c>
      <c r="J52" s="3" t="s">
        <v>188</v>
      </c>
      <c r="K52" s="3" t="s">
        <v>14</v>
      </c>
    </row>
    <row r="53" spans="1:11" x14ac:dyDescent="0.2">
      <c r="A53" s="2">
        <v>51</v>
      </c>
      <c r="B53" s="3" t="s">
        <v>5206</v>
      </c>
      <c r="C53" s="3" t="s">
        <v>5207</v>
      </c>
      <c r="D53" s="3" t="s">
        <v>5208</v>
      </c>
      <c r="E53" s="3" t="s">
        <v>12</v>
      </c>
      <c r="F53" s="2">
        <v>1</v>
      </c>
      <c r="G53" s="2">
        <v>39.29</v>
      </c>
      <c r="H53" s="4">
        <f t="shared" si="0"/>
        <v>23.200352100000003</v>
      </c>
      <c r="I53" s="4">
        <f t="shared" si="1"/>
        <v>23.200352100000003</v>
      </c>
      <c r="J53" s="3" t="s">
        <v>13</v>
      </c>
      <c r="K53" s="3" t="s">
        <v>14</v>
      </c>
    </row>
    <row r="54" spans="1:11" x14ac:dyDescent="0.2">
      <c r="A54" s="2">
        <v>52</v>
      </c>
      <c r="B54" s="3" t="s">
        <v>3952</v>
      </c>
      <c r="C54" s="3" t="s">
        <v>3953</v>
      </c>
      <c r="D54" s="3" t="s">
        <v>3954</v>
      </c>
      <c r="E54" s="3" t="s">
        <v>12</v>
      </c>
      <c r="F54" s="2">
        <v>1</v>
      </c>
      <c r="G54" s="2">
        <v>39.29</v>
      </c>
      <c r="H54" s="4">
        <f t="shared" si="0"/>
        <v>23.200352100000003</v>
      </c>
      <c r="I54" s="4">
        <f t="shared" si="1"/>
        <v>23.200352100000003</v>
      </c>
      <c r="J54" s="3" t="s">
        <v>13</v>
      </c>
      <c r="K54" s="3" t="s">
        <v>14</v>
      </c>
    </row>
    <row r="55" spans="1:11" x14ac:dyDescent="0.2">
      <c r="A55" s="2">
        <v>53</v>
      </c>
      <c r="B55" s="3" t="s">
        <v>4162</v>
      </c>
      <c r="C55" s="3" t="s">
        <v>4163</v>
      </c>
      <c r="D55" s="3" t="s">
        <v>4164</v>
      </c>
      <c r="E55" s="3" t="s">
        <v>12</v>
      </c>
      <c r="F55" s="2">
        <v>1</v>
      </c>
      <c r="G55" s="2">
        <v>39.29</v>
      </c>
      <c r="H55" s="4">
        <f t="shared" si="0"/>
        <v>23.200352100000003</v>
      </c>
      <c r="I55" s="4">
        <f t="shared" si="1"/>
        <v>23.200352100000003</v>
      </c>
      <c r="J55" s="3" t="s">
        <v>13</v>
      </c>
      <c r="K55" s="3" t="s">
        <v>14</v>
      </c>
    </row>
    <row r="56" spans="1:11" x14ac:dyDescent="0.2">
      <c r="A56" s="2">
        <v>54</v>
      </c>
      <c r="B56" s="3" t="s">
        <v>3949</v>
      </c>
      <c r="C56" s="3" t="s">
        <v>3950</v>
      </c>
      <c r="D56" s="3" t="s">
        <v>3951</v>
      </c>
      <c r="E56" s="3" t="s">
        <v>12</v>
      </c>
      <c r="F56" s="2">
        <v>1</v>
      </c>
      <c r="G56" s="2">
        <v>39.29</v>
      </c>
      <c r="H56" s="4">
        <f t="shared" si="0"/>
        <v>23.200352100000003</v>
      </c>
      <c r="I56" s="4">
        <f t="shared" si="1"/>
        <v>23.200352100000003</v>
      </c>
      <c r="J56" s="3" t="s">
        <v>13</v>
      </c>
      <c r="K56" s="3" t="s">
        <v>14</v>
      </c>
    </row>
    <row r="57" spans="1:11" x14ac:dyDescent="0.2">
      <c r="A57" s="2">
        <v>55</v>
      </c>
      <c r="B57" s="3" t="s">
        <v>5209</v>
      </c>
      <c r="C57" s="3" t="s">
        <v>5210</v>
      </c>
      <c r="D57" s="3" t="s">
        <v>5211</v>
      </c>
      <c r="E57" s="3" t="s">
        <v>12</v>
      </c>
      <c r="F57" s="2">
        <v>1</v>
      </c>
      <c r="G57" s="2">
        <v>39.29</v>
      </c>
      <c r="H57" s="4">
        <f t="shared" si="0"/>
        <v>23.200352100000003</v>
      </c>
      <c r="I57" s="4">
        <f t="shared" si="1"/>
        <v>23.200352100000003</v>
      </c>
      <c r="J57" s="3" t="s">
        <v>13</v>
      </c>
      <c r="K57" s="3" t="s">
        <v>14</v>
      </c>
    </row>
    <row r="58" spans="1:11" x14ac:dyDescent="0.2">
      <c r="A58" s="2">
        <v>56</v>
      </c>
      <c r="B58" s="3" t="s">
        <v>4159</v>
      </c>
      <c r="C58" s="3" t="s">
        <v>4160</v>
      </c>
      <c r="D58" s="3" t="s">
        <v>4161</v>
      </c>
      <c r="E58" s="3" t="s">
        <v>12</v>
      </c>
      <c r="F58" s="2">
        <v>1</v>
      </c>
      <c r="G58" s="2">
        <v>39.29</v>
      </c>
      <c r="H58" s="4">
        <f t="shared" si="0"/>
        <v>23.200352100000003</v>
      </c>
      <c r="I58" s="4">
        <f t="shared" si="1"/>
        <v>23.200352100000003</v>
      </c>
      <c r="J58" s="3" t="s">
        <v>13</v>
      </c>
      <c r="K58" s="3" t="s">
        <v>14</v>
      </c>
    </row>
    <row r="59" spans="1:11" x14ac:dyDescent="0.2">
      <c r="A59" s="2">
        <v>57</v>
      </c>
      <c r="B59" s="3" t="s">
        <v>4165</v>
      </c>
      <c r="C59" s="3" t="s">
        <v>4166</v>
      </c>
      <c r="D59" s="3" t="s">
        <v>4167</v>
      </c>
      <c r="E59" s="3" t="s">
        <v>12</v>
      </c>
      <c r="F59" s="2">
        <v>1</v>
      </c>
      <c r="G59" s="2">
        <v>39.29</v>
      </c>
      <c r="H59" s="4">
        <f t="shared" si="0"/>
        <v>23.200352100000003</v>
      </c>
      <c r="I59" s="4">
        <f t="shared" si="1"/>
        <v>23.200352100000003</v>
      </c>
      <c r="J59" s="3" t="s">
        <v>13</v>
      </c>
      <c r="K59" s="3" t="s">
        <v>14</v>
      </c>
    </row>
    <row r="60" spans="1:11" x14ac:dyDescent="0.2">
      <c r="A60" s="2">
        <v>58</v>
      </c>
      <c r="B60" s="3" t="s">
        <v>5212</v>
      </c>
      <c r="C60" s="3" t="s">
        <v>5213</v>
      </c>
      <c r="D60" s="3" t="s">
        <v>5214</v>
      </c>
      <c r="E60" s="3" t="s">
        <v>12</v>
      </c>
      <c r="F60" s="2">
        <v>4</v>
      </c>
      <c r="G60" s="2">
        <v>47.88</v>
      </c>
      <c r="H60" s="4">
        <f t="shared" si="0"/>
        <v>28.272661200000009</v>
      </c>
      <c r="I60" s="4">
        <f t="shared" si="1"/>
        <v>113.09064480000004</v>
      </c>
      <c r="J60" s="3" t="s">
        <v>188</v>
      </c>
      <c r="K60" s="3" t="s">
        <v>14</v>
      </c>
    </row>
    <row r="61" spans="1:11" x14ac:dyDescent="0.2">
      <c r="A61" s="2">
        <v>59</v>
      </c>
      <c r="B61" s="3" t="s">
        <v>5215</v>
      </c>
      <c r="C61" s="3" t="s">
        <v>5216</v>
      </c>
      <c r="D61" s="3" t="s">
        <v>5217</v>
      </c>
      <c r="E61" s="3" t="s">
        <v>12</v>
      </c>
      <c r="F61" s="2">
        <v>2</v>
      </c>
      <c r="G61" s="2">
        <v>47.88</v>
      </c>
      <c r="H61" s="4">
        <f t="shared" si="0"/>
        <v>28.272661200000009</v>
      </c>
      <c r="I61" s="4">
        <f t="shared" si="1"/>
        <v>56.545322400000018</v>
      </c>
      <c r="J61" s="3" t="s">
        <v>188</v>
      </c>
      <c r="K61" s="3" t="s">
        <v>14</v>
      </c>
    </row>
    <row r="62" spans="1:11" x14ac:dyDescent="0.2">
      <c r="A62" s="2">
        <v>60</v>
      </c>
      <c r="B62" s="3" t="s">
        <v>5218</v>
      </c>
      <c r="C62" s="3" t="s">
        <v>5219</v>
      </c>
      <c r="D62" s="3" t="s">
        <v>5220</v>
      </c>
      <c r="E62" s="3" t="s">
        <v>12</v>
      </c>
      <c r="F62" s="2">
        <v>2</v>
      </c>
      <c r="G62" s="2">
        <v>47.88</v>
      </c>
      <c r="H62" s="4">
        <f t="shared" si="0"/>
        <v>28.272661200000009</v>
      </c>
      <c r="I62" s="4">
        <f t="shared" si="1"/>
        <v>56.545322400000018</v>
      </c>
      <c r="J62" s="3" t="s">
        <v>188</v>
      </c>
      <c r="K62" s="3" t="s">
        <v>14</v>
      </c>
    </row>
    <row r="63" spans="1:11" x14ac:dyDescent="0.2">
      <c r="A63" s="2">
        <v>61</v>
      </c>
      <c r="B63" s="3" t="s">
        <v>5221</v>
      </c>
      <c r="C63" s="3" t="s">
        <v>5222</v>
      </c>
      <c r="D63" s="3" t="s">
        <v>5223</v>
      </c>
      <c r="E63" s="3" t="s">
        <v>12</v>
      </c>
      <c r="F63" s="2">
        <v>1</v>
      </c>
      <c r="G63" s="2">
        <v>35.17</v>
      </c>
      <c r="H63" s="4">
        <f t="shared" si="0"/>
        <v>20.767533300000004</v>
      </c>
      <c r="I63" s="4">
        <f t="shared" si="1"/>
        <v>20.767533300000004</v>
      </c>
      <c r="J63" s="3" t="s">
        <v>13</v>
      </c>
      <c r="K63" s="3" t="s">
        <v>14</v>
      </c>
    </row>
    <row r="64" spans="1:11" x14ac:dyDescent="0.2">
      <c r="A64" s="2">
        <v>62</v>
      </c>
      <c r="B64" s="3" t="s">
        <v>5224</v>
      </c>
      <c r="C64" s="3" t="s">
        <v>5225</v>
      </c>
      <c r="D64" s="3" t="s">
        <v>5226</v>
      </c>
      <c r="E64" s="3" t="s">
        <v>12</v>
      </c>
      <c r="F64" s="2">
        <v>2</v>
      </c>
      <c r="G64" s="2">
        <v>47.88</v>
      </c>
      <c r="H64" s="4">
        <f t="shared" si="0"/>
        <v>28.272661200000009</v>
      </c>
      <c r="I64" s="4">
        <f t="shared" si="1"/>
        <v>56.545322400000018</v>
      </c>
      <c r="J64" s="3" t="s">
        <v>188</v>
      </c>
      <c r="K64" s="3" t="s">
        <v>14</v>
      </c>
    </row>
    <row r="65" spans="1:11" x14ac:dyDescent="0.2">
      <c r="A65" s="2">
        <v>63</v>
      </c>
      <c r="B65" s="3" t="s">
        <v>3293</v>
      </c>
      <c r="C65" s="3" t="s">
        <v>3294</v>
      </c>
      <c r="D65" s="3" t="s">
        <v>3295</v>
      </c>
      <c r="E65" s="3" t="s">
        <v>12</v>
      </c>
      <c r="F65" s="2">
        <v>1</v>
      </c>
      <c r="G65" s="2">
        <v>34.520000000000003</v>
      </c>
      <c r="H65" s="4">
        <f t="shared" si="0"/>
        <v>20.383714800000003</v>
      </c>
      <c r="I65" s="4">
        <f t="shared" si="1"/>
        <v>20.383714800000003</v>
      </c>
      <c r="J65" s="3" t="s">
        <v>13</v>
      </c>
      <c r="K65" s="3" t="s">
        <v>14</v>
      </c>
    </row>
    <row r="66" spans="1:11" x14ac:dyDescent="0.2">
      <c r="A66" s="2">
        <v>64</v>
      </c>
      <c r="B66" s="3" t="s">
        <v>5227</v>
      </c>
      <c r="C66" s="3" t="s">
        <v>5228</v>
      </c>
      <c r="D66" s="3" t="s">
        <v>5229</v>
      </c>
      <c r="E66" s="3" t="s">
        <v>12</v>
      </c>
      <c r="F66" s="2">
        <v>1</v>
      </c>
      <c r="G66" s="2">
        <v>34.520000000000003</v>
      </c>
      <c r="H66" s="4">
        <f t="shared" si="0"/>
        <v>20.383714800000003</v>
      </c>
      <c r="I66" s="4">
        <f t="shared" si="1"/>
        <v>20.383714800000003</v>
      </c>
      <c r="J66" s="3" t="s">
        <v>13</v>
      </c>
      <c r="K66" s="3" t="s">
        <v>14</v>
      </c>
    </row>
    <row r="67" spans="1:11" x14ac:dyDescent="0.2">
      <c r="A67" s="2">
        <v>65</v>
      </c>
      <c r="B67" s="3" t="s">
        <v>5230</v>
      </c>
      <c r="C67" s="3" t="s">
        <v>5231</v>
      </c>
      <c r="D67" s="3" t="s">
        <v>5232</v>
      </c>
      <c r="E67" s="3" t="s">
        <v>12</v>
      </c>
      <c r="F67" s="2">
        <v>1</v>
      </c>
      <c r="G67" s="2">
        <v>34.520000000000003</v>
      </c>
      <c r="H67" s="4">
        <f t="shared" si="0"/>
        <v>20.383714800000003</v>
      </c>
      <c r="I67" s="4">
        <f t="shared" si="1"/>
        <v>20.383714800000003</v>
      </c>
      <c r="J67" s="3" t="s">
        <v>13</v>
      </c>
      <c r="K67" s="3" t="s">
        <v>14</v>
      </c>
    </row>
    <row r="68" spans="1:11" x14ac:dyDescent="0.2">
      <c r="A68" s="2">
        <v>66</v>
      </c>
      <c r="B68" s="3" t="s">
        <v>5233</v>
      </c>
      <c r="C68" s="3" t="s">
        <v>5234</v>
      </c>
      <c r="D68" s="3" t="s">
        <v>5235</v>
      </c>
      <c r="E68" s="3" t="s">
        <v>12</v>
      </c>
      <c r="F68" s="2">
        <v>2</v>
      </c>
      <c r="G68" s="2">
        <v>39.29</v>
      </c>
      <c r="H68" s="4">
        <f t="shared" ref="H68:H107" si="2">G68*0.9*0.9*0.9*0.9*0.9</f>
        <v>23.200352100000003</v>
      </c>
      <c r="I68" s="4">
        <f t="shared" ref="I68:I107" si="3">F68*H68</f>
        <v>46.400704200000007</v>
      </c>
      <c r="J68" s="3" t="s">
        <v>13</v>
      </c>
      <c r="K68" s="3" t="s">
        <v>14</v>
      </c>
    </row>
    <row r="69" spans="1:11" x14ac:dyDescent="0.2">
      <c r="A69" s="2">
        <v>67</v>
      </c>
      <c r="B69" s="3" t="s">
        <v>5236</v>
      </c>
      <c r="C69" s="3" t="s">
        <v>5237</v>
      </c>
      <c r="D69" s="3" t="s">
        <v>5238</v>
      </c>
      <c r="E69" s="3" t="s">
        <v>12</v>
      </c>
      <c r="F69" s="2">
        <v>3</v>
      </c>
      <c r="G69" s="2">
        <v>39.29</v>
      </c>
      <c r="H69" s="4">
        <f t="shared" si="2"/>
        <v>23.200352100000003</v>
      </c>
      <c r="I69" s="4">
        <f t="shared" si="3"/>
        <v>69.60105630000001</v>
      </c>
      <c r="J69" s="3" t="s">
        <v>13</v>
      </c>
      <c r="K69" s="3" t="s">
        <v>14</v>
      </c>
    </row>
    <row r="70" spans="1:11" x14ac:dyDescent="0.2">
      <c r="A70" s="2">
        <v>68</v>
      </c>
      <c r="B70" s="3" t="s">
        <v>5239</v>
      </c>
      <c r="C70" s="3" t="s">
        <v>5240</v>
      </c>
      <c r="D70" s="3" t="s">
        <v>5241</v>
      </c>
      <c r="E70" s="3" t="s">
        <v>12</v>
      </c>
      <c r="F70" s="2">
        <v>1</v>
      </c>
      <c r="G70" s="2">
        <v>39.29</v>
      </c>
      <c r="H70" s="4">
        <f t="shared" si="2"/>
        <v>23.200352100000003</v>
      </c>
      <c r="I70" s="4">
        <f t="shared" si="3"/>
        <v>23.200352100000003</v>
      </c>
      <c r="J70" s="3" t="s">
        <v>13</v>
      </c>
      <c r="K70" s="3" t="s">
        <v>14</v>
      </c>
    </row>
    <row r="71" spans="1:11" x14ac:dyDescent="0.2">
      <c r="A71" s="2">
        <v>69</v>
      </c>
      <c r="B71" s="3" t="s">
        <v>5242</v>
      </c>
      <c r="C71" s="3" t="s">
        <v>5243</v>
      </c>
      <c r="D71" s="3" t="s">
        <v>5244</v>
      </c>
      <c r="E71" s="3" t="s">
        <v>12</v>
      </c>
      <c r="F71" s="2">
        <v>1</v>
      </c>
      <c r="G71" s="2">
        <v>39.29</v>
      </c>
      <c r="H71" s="4">
        <f t="shared" si="2"/>
        <v>23.200352100000003</v>
      </c>
      <c r="I71" s="4">
        <f t="shared" si="3"/>
        <v>23.200352100000003</v>
      </c>
      <c r="J71" s="3" t="s">
        <v>13</v>
      </c>
      <c r="K71" s="3" t="s">
        <v>14</v>
      </c>
    </row>
    <row r="72" spans="1:11" x14ac:dyDescent="0.2">
      <c r="A72" s="2">
        <v>70</v>
      </c>
      <c r="B72" s="3" t="s">
        <v>5245</v>
      </c>
      <c r="C72" s="3" t="s">
        <v>5246</v>
      </c>
      <c r="D72" s="3" t="s">
        <v>5247</v>
      </c>
      <c r="E72" s="3" t="s">
        <v>12</v>
      </c>
      <c r="F72" s="2">
        <v>2</v>
      </c>
      <c r="G72" s="2">
        <v>39.29</v>
      </c>
      <c r="H72" s="4">
        <f t="shared" si="2"/>
        <v>23.200352100000003</v>
      </c>
      <c r="I72" s="4">
        <f t="shared" si="3"/>
        <v>46.400704200000007</v>
      </c>
      <c r="J72" s="3" t="s">
        <v>13</v>
      </c>
      <c r="K72" s="3" t="s">
        <v>14</v>
      </c>
    </row>
    <row r="73" spans="1:11" x14ac:dyDescent="0.2">
      <c r="A73" s="2">
        <v>71</v>
      </c>
      <c r="B73" s="3" t="s">
        <v>5248</v>
      </c>
      <c r="C73" s="3" t="s">
        <v>5249</v>
      </c>
      <c r="D73" s="3" t="s">
        <v>5250</v>
      </c>
      <c r="E73" s="3" t="s">
        <v>12</v>
      </c>
      <c r="F73" s="2">
        <v>2</v>
      </c>
      <c r="G73" s="2">
        <v>47.88</v>
      </c>
      <c r="H73" s="4">
        <f t="shared" si="2"/>
        <v>28.272661200000009</v>
      </c>
      <c r="I73" s="4">
        <f t="shared" si="3"/>
        <v>56.545322400000018</v>
      </c>
      <c r="J73" s="3" t="s">
        <v>188</v>
      </c>
      <c r="K73" s="3" t="s">
        <v>14</v>
      </c>
    </row>
    <row r="74" spans="1:11" x14ac:dyDescent="0.2">
      <c r="A74" s="2">
        <v>72</v>
      </c>
      <c r="B74" s="3" t="s">
        <v>5251</v>
      </c>
      <c r="C74" s="3" t="s">
        <v>5252</v>
      </c>
      <c r="D74" s="3" t="s">
        <v>5253</v>
      </c>
      <c r="E74" s="3" t="s">
        <v>12</v>
      </c>
      <c r="F74" s="2">
        <v>2</v>
      </c>
      <c r="G74" s="2">
        <v>47.88</v>
      </c>
      <c r="H74" s="4">
        <f t="shared" si="2"/>
        <v>28.272661200000009</v>
      </c>
      <c r="I74" s="4">
        <f t="shared" si="3"/>
        <v>56.545322400000018</v>
      </c>
      <c r="J74" s="3" t="s">
        <v>188</v>
      </c>
      <c r="K74" s="3" t="s">
        <v>14</v>
      </c>
    </row>
    <row r="75" spans="1:11" x14ac:dyDescent="0.2">
      <c r="A75" s="2">
        <v>73</v>
      </c>
      <c r="B75" s="3" t="s">
        <v>5254</v>
      </c>
      <c r="C75" s="3" t="s">
        <v>5255</v>
      </c>
      <c r="D75" s="3" t="s">
        <v>5256</v>
      </c>
      <c r="E75" s="3" t="s">
        <v>12</v>
      </c>
      <c r="F75" s="2">
        <v>2</v>
      </c>
      <c r="G75" s="2">
        <v>47.88</v>
      </c>
      <c r="H75" s="4">
        <f t="shared" si="2"/>
        <v>28.272661200000009</v>
      </c>
      <c r="I75" s="4">
        <f t="shared" si="3"/>
        <v>56.545322400000018</v>
      </c>
      <c r="J75" s="3" t="s">
        <v>188</v>
      </c>
      <c r="K75" s="3" t="s">
        <v>14</v>
      </c>
    </row>
    <row r="76" spans="1:11" x14ac:dyDescent="0.2">
      <c r="A76" s="2">
        <v>74</v>
      </c>
      <c r="B76" s="3" t="s">
        <v>5257</v>
      </c>
      <c r="C76" s="3" t="s">
        <v>5258</v>
      </c>
      <c r="D76" s="3" t="s">
        <v>5259</v>
      </c>
      <c r="E76" s="3" t="s">
        <v>12</v>
      </c>
      <c r="F76" s="2">
        <v>1</v>
      </c>
      <c r="G76" s="2">
        <v>35.17</v>
      </c>
      <c r="H76" s="4">
        <f t="shared" si="2"/>
        <v>20.767533300000004</v>
      </c>
      <c r="I76" s="4">
        <f t="shared" si="3"/>
        <v>20.767533300000004</v>
      </c>
      <c r="J76" s="3" t="s">
        <v>13</v>
      </c>
      <c r="K76" s="3" t="s">
        <v>14</v>
      </c>
    </row>
    <row r="77" spans="1:11" x14ac:dyDescent="0.2">
      <c r="A77" s="2">
        <v>75</v>
      </c>
      <c r="B77" s="3" t="s">
        <v>5260</v>
      </c>
      <c r="C77" s="3" t="s">
        <v>5261</v>
      </c>
      <c r="D77" s="3" t="s">
        <v>5262</v>
      </c>
      <c r="E77" s="3" t="s">
        <v>12</v>
      </c>
      <c r="F77" s="2">
        <v>2</v>
      </c>
      <c r="G77" s="2">
        <v>47.88</v>
      </c>
      <c r="H77" s="4">
        <f t="shared" si="2"/>
        <v>28.272661200000009</v>
      </c>
      <c r="I77" s="4">
        <f t="shared" si="3"/>
        <v>56.545322400000018</v>
      </c>
      <c r="J77" s="3" t="s">
        <v>188</v>
      </c>
      <c r="K77" s="3" t="s">
        <v>14</v>
      </c>
    </row>
    <row r="78" spans="1:11" x14ac:dyDescent="0.2">
      <c r="A78" s="2">
        <v>76</v>
      </c>
      <c r="B78" s="3" t="s">
        <v>5263</v>
      </c>
      <c r="C78" s="3" t="s">
        <v>5264</v>
      </c>
      <c r="D78" s="3" t="s">
        <v>5265</v>
      </c>
      <c r="E78" s="3" t="s">
        <v>12</v>
      </c>
      <c r="F78" s="2">
        <v>2</v>
      </c>
      <c r="G78" s="2">
        <v>39.29</v>
      </c>
      <c r="H78" s="4">
        <f t="shared" si="2"/>
        <v>23.200352100000003</v>
      </c>
      <c r="I78" s="4">
        <f t="shared" si="3"/>
        <v>46.400704200000007</v>
      </c>
      <c r="J78" s="3" t="s">
        <v>13</v>
      </c>
      <c r="K78" s="3" t="s">
        <v>14</v>
      </c>
    </row>
    <row r="79" spans="1:11" x14ac:dyDescent="0.2">
      <c r="A79" s="2">
        <v>77</v>
      </c>
      <c r="B79" s="3" t="s">
        <v>5266</v>
      </c>
      <c r="C79" s="3" t="s">
        <v>5267</v>
      </c>
      <c r="D79" s="3" t="s">
        <v>5268</v>
      </c>
      <c r="E79" s="3" t="s">
        <v>12</v>
      </c>
      <c r="F79" s="2">
        <v>2</v>
      </c>
      <c r="G79" s="2">
        <v>0.13</v>
      </c>
      <c r="H79" s="4">
        <f t="shared" si="2"/>
        <v>7.6763700000000004E-2</v>
      </c>
      <c r="I79" s="4">
        <f t="shared" si="3"/>
        <v>0.15352740000000001</v>
      </c>
      <c r="J79" s="3" t="s">
        <v>13</v>
      </c>
      <c r="K79" s="3" t="s">
        <v>14</v>
      </c>
    </row>
    <row r="80" spans="1:11" x14ac:dyDescent="0.2">
      <c r="A80" s="2">
        <v>78</v>
      </c>
      <c r="B80" s="3" t="s">
        <v>5269</v>
      </c>
      <c r="C80" s="3" t="s">
        <v>5270</v>
      </c>
      <c r="D80" s="3" t="s">
        <v>5271</v>
      </c>
      <c r="E80" s="3" t="s">
        <v>12</v>
      </c>
      <c r="F80" s="2">
        <v>1</v>
      </c>
      <c r="G80" s="2">
        <v>0.13</v>
      </c>
      <c r="H80" s="4">
        <f t="shared" si="2"/>
        <v>7.6763700000000004E-2</v>
      </c>
      <c r="I80" s="4">
        <f t="shared" si="3"/>
        <v>7.6763700000000004E-2</v>
      </c>
      <c r="J80" s="3" t="s">
        <v>13</v>
      </c>
      <c r="K80" s="3" t="s">
        <v>14</v>
      </c>
    </row>
    <row r="81" spans="1:11" x14ac:dyDescent="0.2">
      <c r="A81" s="2">
        <v>79</v>
      </c>
      <c r="B81" s="3" t="s">
        <v>5272</v>
      </c>
      <c r="C81" s="3" t="s">
        <v>5273</v>
      </c>
      <c r="D81" s="3" t="s">
        <v>5274</v>
      </c>
      <c r="E81" s="3" t="s">
        <v>12</v>
      </c>
      <c r="F81" s="2">
        <v>2</v>
      </c>
      <c r="G81" s="2">
        <v>0.13</v>
      </c>
      <c r="H81" s="4">
        <f t="shared" si="2"/>
        <v>7.6763700000000004E-2</v>
      </c>
      <c r="I81" s="4">
        <f t="shared" si="3"/>
        <v>0.15352740000000001</v>
      </c>
      <c r="J81" s="3" t="s">
        <v>13</v>
      </c>
      <c r="K81" s="3" t="s">
        <v>14</v>
      </c>
    </row>
    <row r="82" spans="1:11" x14ac:dyDescent="0.2">
      <c r="A82" s="2">
        <v>80</v>
      </c>
      <c r="B82" s="3" t="s">
        <v>5275</v>
      </c>
      <c r="C82" s="3" t="s">
        <v>5276</v>
      </c>
      <c r="D82" s="3" t="s">
        <v>5277</v>
      </c>
      <c r="E82" s="3" t="s">
        <v>12</v>
      </c>
      <c r="F82" s="2">
        <v>1</v>
      </c>
      <c r="G82" s="2">
        <v>39.380000000000003</v>
      </c>
      <c r="H82" s="4">
        <f t="shared" si="2"/>
        <v>23.253496200000001</v>
      </c>
      <c r="I82" s="4">
        <f t="shared" si="3"/>
        <v>23.253496200000001</v>
      </c>
      <c r="J82" s="3" t="s">
        <v>13</v>
      </c>
      <c r="K82" s="3" t="s">
        <v>14</v>
      </c>
    </row>
    <row r="83" spans="1:11" x14ac:dyDescent="0.2">
      <c r="A83" s="2">
        <v>81</v>
      </c>
      <c r="B83" s="3" t="s">
        <v>5278</v>
      </c>
      <c r="C83" s="3" t="s">
        <v>5279</v>
      </c>
      <c r="D83" s="3" t="s">
        <v>5280</v>
      </c>
      <c r="E83" s="3" t="s">
        <v>12</v>
      </c>
      <c r="F83" s="2">
        <v>1</v>
      </c>
      <c r="G83" s="2">
        <v>39.380000000000003</v>
      </c>
      <c r="H83" s="4">
        <f t="shared" si="2"/>
        <v>23.253496200000001</v>
      </c>
      <c r="I83" s="4">
        <f t="shared" si="3"/>
        <v>23.253496200000001</v>
      </c>
      <c r="J83" s="3" t="s">
        <v>13</v>
      </c>
      <c r="K83" s="3" t="s">
        <v>14</v>
      </c>
    </row>
    <row r="84" spans="1:11" x14ac:dyDescent="0.2">
      <c r="A84" s="2">
        <v>82</v>
      </c>
      <c r="B84" s="3" t="s">
        <v>3338</v>
      </c>
      <c r="C84" s="3" t="s">
        <v>3339</v>
      </c>
      <c r="D84" s="3" t="s">
        <v>3340</v>
      </c>
      <c r="E84" s="3" t="s">
        <v>12</v>
      </c>
      <c r="F84" s="2">
        <v>2</v>
      </c>
      <c r="G84" s="2">
        <v>47.88</v>
      </c>
      <c r="H84" s="4">
        <f t="shared" si="2"/>
        <v>28.272661200000009</v>
      </c>
      <c r="I84" s="4">
        <f t="shared" si="3"/>
        <v>56.545322400000018</v>
      </c>
      <c r="J84" s="3" t="s">
        <v>188</v>
      </c>
      <c r="K84" s="3" t="s">
        <v>14</v>
      </c>
    </row>
    <row r="85" spans="1:11" x14ac:dyDescent="0.2">
      <c r="A85" s="2">
        <v>83</v>
      </c>
      <c r="B85" s="3" t="s">
        <v>3335</v>
      </c>
      <c r="C85" s="3" t="s">
        <v>3336</v>
      </c>
      <c r="D85" s="3" t="s">
        <v>3337</v>
      </c>
      <c r="E85" s="3" t="s">
        <v>12</v>
      </c>
      <c r="F85" s="2">
        <v>1</v>
      </c>
      <c r="G85" s="2">
        <v>47.88</v>
      </c>
      <c r="H85" s="4">
        <f t="shared" si="2"/>
        <v>28.272661200000009</v>
      </c>
      <c r="I85" s="4">
        <f t="shared" si="3"/>
        <v>28.272661200000009</v>
      </c>
      <c r="J85" s="3" t="s">
        <v>188</v>
      </c>
      <c r="K85" s="3" t="s">
        <v>14</v>
      </c>
    </row>
    <row r="86" spans="1:11" x14ac:dyDescent="0.2">
      <c r="A86" s="2">
        <v>84</v>
      </c>
      <c r="B86" s="3" t="s">
        <v>3383</v>
      </c>
      <c r="C86" s="3" t="s">
        <v>3384</v>
      </c>
      <c r="D86" s="3" t="s">
        <v>3385</v>
      </c>
      <c r="E86" s="3" t="s">
        <v>12</v>
      </c>
      <c r="F86" s="2">
        <v>1</v>
      </c>
      <c r="G86" s="2">
        <v>47.88</v>
      </c>
      <c r="H86" s="4">
        <f t="shared" si="2"/>
        <v>28.272661200000009</v>
      </c>
      <c r="I86" s="4">
        <f t="shared" si="3"/>
        <v>28.272661200000009</v>
      </c>
      <c r="J86" s="3" t="s">
        <v>188</v>
      </c>
      <c r="K86" s="3" t="s">
        <v>14</v>
      </c>
    </row>
    <row r="87" spans="1:11" x14ac:dyDescent="0.2">
      <c r="A87" s="2">
        <v>85</v>
      </c>
      <c r="B87" s="3" t="s">
        <v>5281</v>
      </c>
      <c r="C87" s="3" t="s">
        <v>5282</v>
      </c>
      <c r="D87" s="3" t="s">
        <v>5283</v>
      </c>
      <c r="E87" s="3" t="s">
        <v>12</v>
      </c>
      <c r="F87" s="2">
        <v>2</v>
      </c>
      <c r="G87" s="2">
        <v>35.17</v>
      </c>
      <c r="H87" s="4">
        <f t="shared" si="2"/>
        <v>20.767533300000004</v>
      </c>
      <c r="I87" s="4">
        <f t="shared" si="3"/>
        <v>41.535066600000007</v>
      </c>
      <c r="J87" s="3" t="s">
        <v>13</v>
      </c>
      <c r="K87" s="3" t="s">
        <v>14</v>
      </c>
    </row>
    <row r="88" spans="1:11" x14ac:dyDescent="0.2">
      <c r="A88" s="2">
        <v>86</v>
      </c>
      <c r="B88" s="3" t="s">
        <v>3380</v>
      </c>
      <c r="C88" s="3" t="s">
        <v>3381</v>
      </c>
      <c r="D88" s="3" t="s">
        <v>3382</v>
      </c>
      <c r="E88" s="3" t="s">
        <v>12</v>
      </c>
      <c r="F88" s="2">
        <v>1</v>
      </c>
      <c r="G88" s="2">
        <v>47.88</v>
      </c>
      <c r="H88" s="4">
        <f t="shared" si="2"/>
        <v>28.272661200000009</v>
      </c>
      <c r="I88" s="4">
        <f t="shared" si="3"/>
        <v>28.272661200000009</v>
      </c>
      <c r="J88" s="3" t="s">
        <v>188</v>
      </c>
      <c r="K88" s="3" t="s">
        <v>14</v>
      </c>
    </row>
    <row r="89" spans="1:11" x14ac:dyDescent="0.2">
      <c r="A89" s="2">
        <v>87</v>
      </c>
      <c r="B89" s="3" t="s">
        <v>3395</v>
      </c>
      <c r="C89" s="3" t="s">
        <v>3396</v>
      </c>
      <c r="D89" s="3" t="s">
        <v>3397</v>
      </c>
      <c r="E89" s="3" t="s">
        <v>12</v>
      </c>
      <c r="F89" s="2">
        <v>1</v>
      </c>
      <c r="G89" s="2">
        <v>47.88</v>
      </c>
      <c r="H89" s="4">
        <f t="shared" si="2"/>
        <v>28.272661200000009</v>
      </c>
      <c r="I89" s="4">
        <f t="shared" si="3"/>
        <v>28.272661200000009</v>
      </c>
      <c r="J89" s="3" t="s">
        <v>188</v>
      </c>
      <c r="K89" s="3" t="s">
        <v>14</v>
      </c>
    </row>
    <row r="90" spans="1:11" x14ac:dyDescent="0.2">
      <c r="A90" s="2">
        <v>88</v>
      </c>
      <c r="B90" s="3" t="s">
        <v>3347</v>
      </c>
      <c r="C90" s="3" t="s">
        <v>3348</v>
      </c>
      <c r="D90" s="3" t="s">
        <v>3349</v>
      </c>
      <c r="E90" s="3" t="s">
        <v>12</v>
      </c>
      <c r="F90" s="2">
        <v>1</v>
      </c>
      <c r="G90" s="2">
        <v>47.88</v>
      </c>
      <c r="H90" s="4">
        <f t="shared" si="2"/>
        <v>28.272661200000009</v>
      </c>
      <c r="I90" s="4">
        <f t="shared" si="3"/>
        <v>28.272661200000009</v>
      </c>
      <c r="J90" s="3" t="s">
        <v>188</v>
      </c>
      <c r="K90" s="3" t="s">
        <v>14</v>
      </c>
    </row>
    <row r="91" spans="1:11" x14ac:dyDescent="0.2">
      <c r="A91" s="2">
        <v>89</v>
      </c>
      <c r="B91" s="3" t="s">
        <v>5284</v>
      </c>
      <c r="C91" s="3" t="s">
        <v>5285</v>
      </c>
      <c r="D91" s="3" t="s">
        <v>5286</v>
      </c>
      <c r="E91" s="3" t="s">
        <v>12</v>
      </c>
      <c r="F91" s="2">
        <v>1</v>
      </c>
      <c r="G91" s="2">
        <v>0.13</v>
      </c>
      <c r="H91" s="4">
        <f t="shared" si="2"/>
        <v>7.6763700000000004E-2</v>
      </c>
      <c r="I91" s="4">
        <f t="shared" si="3"/>
        <v>7.6763700000000004E-2</v>
      </c>
      <c r="J91" s="3" t="s">
        <v>13</v>
      </c>
      <c r="K91" s="3" t="s">
        <v>14</v>
      </c>
    </row>
    <row r="92" spans="1:11" x14ac:dyDescent="0.2">
      <c r="A92" s="2">
        <v>90</v>
      </c>
      <c r="B92" s="3" t="s">
        <v>5287</v>
      </c>
      <c r="C92" s="3" t="s">
        <v>5288</v>
      </c>
      <c r="D92" s="3" t="s">
        <v>5289</v>
      </c>
      <c r="E92" s="3" t="s">
        <v>12</v>
      </c>
      <c r="F92" s="2">
        <v>1</v>
      </c>
      <c r="G92" s="2">
        <v>0.13</v>
      </c>
      <c r="H92" s="4">
        <f t="shared" si="2"/>
        <v>7.6763700000000004E-2</v>
      </c>
      <c r="I92" s="4">
        <f t="shared" si="3"/>
        <v>7.6763700000000004E-2</v>
      </c>
      <c r="J92" s="3" t="s">
        <v>13</v>
      </c>
      <c r="K92" s="3" t="s">
        <v>14</v>
      </c>
    </row>
    <row r="93" spans="1:11" x14ac:dyDescent="0.2">
      <c r="A93" s="2">
        <v>91</v>
      </c>
      <c r="B93" s="3" t="s">
        <v>5290</v>
      </c>
      <c r="C93" s="3" t="s">
        <v>5291</v>
      </c>
      <c r="D93" s="3" t="s">
        <v>5292</v>
      </c>
      <c r="E93" s="3" t="s">
        <v>12</v>
      </c>
      <c r="F93" s="2">
        <v>1</v>
      </c>
      <c r="G93" s="2">
        <v>35.17</v>
      </c>
      <c r="H93" s="4">
        <f t="shared" si="2"/>
        <v>20.767533300000004</v>
      </c>
      <c r="I93" s="4">
        <f t="shared" si="3"/>
        <v>20.767533300000004</v>
      </c>
      <c r="J93" s="3" t="s">
        <v>13</v>
      </c>
      <c r="K93" s="3" t="s">
        <v>14</v>
      </c>
    </row>
    <row r="94" spans="1:11" x14ac:dyDescent="0.2">
      <c r="A94" s="2">
        <v>92</v>
      </c>
      <c r="B94" s="3" t="s">
        <v>4018</v>
      </c>
      <c r="C94" s="3" t="s">
        <v>4019</v>
      </c>
      <c r="D94" s="3" t="s">
        <v>4020</v>
      </c>
      <c r="E94" s="3" t="s">
        <v>12</v>
      </c>
      <c r="F94" s="2">
        <v>2</v>
      </c>
      <c r="G94" s="2">
        <v>35.17</v>
      </c>
      <c r="H94" s="4">
        <f t="shared" si="2"/>
        <v>20.767533300000004</v>
      </c>
      <c r="I94" s="4">
        <f t="shared" si="3"/>
        <v>41.535066600000007</v>
      </c>
      <c r="J94" s="3" t="s">
        <v>13</v>
      </c>
      <c r="K94" s="3" t="s">
        <v>14</v>
      </c>
    </row>
    <row r="95" spans="1:11" x14ac:dyDescent="0.2">
      <c r="A95" s="2">
        <v>93</v>
      </c>
      <c r="B95" s="3" t="s">
        <v>5293</v>
      </c>
      <c r="C95" s="3" t="s">
        <v>5294</v>
      </c>
      <c r="D95" s="3" t="s">
        <v>5295</v>
      </c>
      <c r="E95" s="3" t="s">
        <v>12</v>
      </c>
      <c r="F95" s="2">
        <v>1</v>
      </c>
      <c r="G95" s="2">
        <v>35.17</v>
      </c>
      <c r="H95" s="4">
        <f t="shared" si="2"/>
        <v>20.767533300000004</v>
      </c>
      <c r="I95" s="4">
        <f t="shared" si="3"/>
        <v>20.767533300000004</v>
      </c>
      <c r="J95" s="3" t="s">
        <v>13</v>
      </c>
      <c r="K95" s="3" t="s">
        <v>14</v>
      </c>
    </row>
    <row r="96" spans="1:11" x14ac:dyDescent="0.2">
      <c r="A96" s="2">
        <v>94</v>
      </c>
      <c r="B96" s="3" t="s">
        <v>5296</v>
      </c>
      <c r="C96" s="3" t="s">
        <v>5297</v>
      </c>
      <c r="D96" s="3" t="s">
        <v>5298</v>
      </c>
      <c r="E96" s="3" t="s">
        <v>12</v>
      </c>
      <c r="F96" s="2">
        <v>1</v>
      </c>
      <c r="G96" s="2">
        <v>35.17</v>
      </c>
      <c r="H96" s="4">
        <f t="shared" si="2"/>
        <v>20.767533300000004</v>
      </c>
      <c r="I96" s="4">
        <f t="shared" si="3"/>
        <v>20.767533300000004</v>
      </c>
      <c r="J96" s="3" t="s">
        <v>13</v>
      </c>
      <c r="K96" s="3" t="s">
        <v>14</v>
      </c>
    </row>
    <row r="97" spans="1:11" x14ac:dyDescent="0.2">
      <c r="A97" s="2">
        <v>95</v>
      </c>
      <c r="B97" s="3" t="s">
        <v>4066</v>
      </c>
      <c r="C97" s="3" t="s">
        <v>4067</v>
      </c>
      <c r="D97" s="3" t="s">
        <v>4068</v>
      </c>
      <c r="E97" s="3" t="s">
        <v>12</v>
      </c>
      <c r="F97" s="2">
        <v>1</v>
      </c>
      <c r="G97" s="2">
        <v>35.17</v>
      </c>
      <c r="H97" s="4">
        <f t="shared" si="2"/>
        <v>20.767533300000004</v>
      </c>
      <c r="I97" s="4">
        <f t="shared" si="3"/>
        <v>20.767533300000004</v>
      </c>
      <c r="J97" s="3" t="s">
        <v>188</v>
      </c>
      <c r="K97" s="3" t="s">
        <v>14</v>
      </c>
    </row>
    <row r="98" spans="1:11" x14ac:dyDescent="0.2">
      <c r="A98" s="2">
        <v>96</v>
      </c>
      <c r="B98" s="3" t="s">
        <v>4105</v>
      </c>
      <c r="C98" s="3" t="s">
        <v>4106</v>
      </c>
      <c r="D98" s="3" t="s">
        <v>4107</v>
      </c>
      <c r="E98" s="3" t="s">
        <v>12</v>
      </c>
      <c r="F98" s="2">
        <v>1</v>
      </c>
      <c r="G98" s="2">
        <v>35.17</v>
      </c>
      <c r="H98" s="4">
        <f t="shared" si="2"/>
        <v>20.767533300000004</v>
      </c>
      <c r="I98" s="4">
        <f t="shared" si="3"/>
        <v>20.767533300000004</v>
      </c>
      <c r="J98" s="3" t="s">
        <v>188</v>
      </c>
      <c r="K98" s="3" t="s">
        <v>14</v>
      </c>
    </row>
    <row r="99" spans="1:11" x14ac:dyDescent="0.2">
      <c r="A99" s="2">
        <v>97</v>
      </c>
      <c r="B99" s="3" t="s">
        <v>5299</v>
      </c>
      <c r="C99" s="3" t="s">
        <v>5300</v>
      </c>
      <c r="D99" s="3" t="s">
        <v>5301</v>
      </c>
      <c r="E99" s="3" t="s">
        <v>12</v>
      </c>
      <c r="F99" s="2">
        <v>1</v>
      </c>
      <c r="G99" s="2">
        <v>35.17</v>
      </c>
      <c r="H99" s="4">
        <f t="shared" si="2"/>
        <v>20.767533300000004</v>
      </c>
      <c r="I99" s="4">
        <f t="shared" si="3"/>
        <v>20.767533300000004</v>
      </c>
      <c r="J99" s="3" t="s">
        <v>188</v>
      </c>
      <c r="K99" s="3" t="s">
        <v>14</v>
      </c>
    </row>
    <row r="100" spans="1:11" x14ac:dyDescent="0.2">
      <c r="A100" s="2">
        <v>98</v>
      </c>
      <c r="B100" s="3" t="s">
        <v>4039</v>
      </c>
      <c r="C100" s="3" t="s">
        <v>4040</v>
      </c>
      <c r="D100" s="3" t="s">
        <v>4041</v>
      </c>
      <c r="E100" s="3" t="s">
        <v>12</v>
      </c>
      <c r="F100" s="2">
        <v>1</v>
      </c>
      <c r="G100" s="2">
        <v>35.17</v>
      </c>
      <c r="H100" s="4">
        <f t="shared" si="2"/>
        <v>20.767533300000004</v>
      </c>
      <c r="I100" s="4">
        <f t="shared" si="3"/>
        <v>20.767533300000004</v>
      </c>
      <c r="J100" s="3" t="s">
        <v>188</v>
      </c>
      <c r="K100" s="3" t="s">
        <v>14</v>
      </c>
    </row>
    <row r="101" spans="1:11" x14ac:dyDescent="0.2">
      <c r="A101" s="2">
        <v>99</v>
      </c>
      <c r="B101" s="3" t="s">
        <v>4036</v>
      </c>
      <c r="C101" s="3" t="s">
        <v>4037</v>
      </c>
      <c r="D101" s="3" t="s">
        <v>4038</v>
      </c>
      <c r="E101" s="3" t="s">
        <v>12</v>
      </c>
      <c r="F101" s="2">
        <v>2</v>
      </c>
      <c r="G101" s="2">
        <v>35.17</v>
      </c>
      <c r="H101" s="4">
        <f t="shared" si="2"/>
        <v>20.767533300000004</v>
      </c>
      <c r="I101" s="4">
        <f t="shared" si="3"/>
        <v>41.535066600000007</v>
      </c>
      <c r="J101" s="3" t="s">
        <v>188</v>
      </c>
      <c r="K101" s="3" t="s">
        <v>14</v>
      </c>
    </row>
    <row r="102" spans="1:11" x14ac:dyDescent="0.2">
      <c r="A102" s="2">
        <v>100</v>
      </c>
      <c r="B102" s="3" t="s">
        <v>5302</v>
      </c>
      <c r="C102" s="3" t="s">
        <v>5303</v>
      </c>
      <c r="D102" s="3" t="s">
        <v>5304</v>
      </c>
      <c r="E102" s="3" t="s">
        <v>12</v>
      </c>
      <c r="F102" s="2">
        <v>1</v>
      </c>
      <c r="G102" s="2">
        <v>35.17</v>
      </c>
      <c r="H102" s="4">
        <f t="shared" si="2"/>
        <v>20.767533300000004</v>
      </c>
      <c r="I102" s="4">
        <f t="shared" si="3"/>
        <v>20.767533300000004</v>
      </c>
      <c r="J102" s="3" t="s">
        <v>188</v>
      </c>
      <c r="K102" s="3" t="s">
        <v>14</v>
      </c>
    </row>
    <row r="103" spans="1:11" x14ac:dyDescent="0.2">
      <c r="A103" s="2">
        <v>101</v>
      </c>
      <c r="B103" s="3" t="s">
        <v>3988</v>
      </c>
      <c r="C103" s="3" t="s">
        <v>3989</v>
      </c>
      <c r="D103" s="3" t="s">
        <v>3990</v>
      </c>
      <c r="E103" s="3" t="s">
        <v>12</v>
      </c>
      <c r="F103" s="2">
        <v>2</v>
      </c>
      <c r="G103" s="2">
        <v>35.17</v>
      </c>
      <c r="H103" s="4">
        <f t="shared" si="2"/>
        <v>20.767533300000004</v>
      </c>
      <c r="I103" s="4">
        <f t="shared" si="3"/>
        <v>41.535066600000007</v>
      </c>
      <c r="J103" s="3" t="s">
        <v>13</v>
      </c>
      <c r="K103" s="3" t="s">
        <v>14</v>
      </c>
    </row>
    <row r="104" spans="1:11" x14ac:dyDescent="0.2">
      <c r="A104" s="2">
        <v>102</v>
      </c>
      <c r="B104" s="3" t="s">
        <v>5305</v>
      </c>
      <c r="C104" s="3" t="s">
        <v>5306</v>
      </c>
      <c r="D104" s="3" t="s">
        <v>5307</v>
      </c>
      <c r="E104" s="3" t="s">
        <v>12</v>
      </c>
      <c r="F104" s="2">
        <v>1</v>
      </c>
      <c r="G104" s="2">
        <v>47.88</v>
      </c>
      <c r="H104" s="4">
        <f t="shared" si="2"/>
        <v>28.272661200000009</v>
      </c>
      <c r="I104" s="4">
        <f t="shared" si="3"/>
        <v>28.272661200000009</v>
      </c>
      <c r="J104" s="3" t="s">
        <v>188</v>
      </c>
      <c r="K104" s="3" t="s">
        <v>14</v>
      </c>
    </row>
    <row r="105" spans="1:11" x14ac:dyDescent="0.2">
      <c r="A105" s="2">
        <v>103</v>
      </c>
      <c r="B105" s="3" t="s">
        <v>4021</v>
      </c>
      <c r="C105" s="3" t="s">
        <v>4022</v>
      </c>
      <c r="D105" s="3" t="s">
        <v>4023</v>
      </c>
      <c r="E105" s="3" t="s">
        <v>12</v>
      </c>
      <c r="F105" s="2">
        <v>1</v>
      </c>
      <c r="G105" s="2">
        <v>35.17</v>
      </c>
      <c r="H105" s="4">
        <f t="shared" si="2"/>
        <v>20.767533300000004</v>
      </c>
      <c r="I105" s="4">
        <f t="shared" si="3"/>
        <v>20.767533300000004</v>
      </c>
      <c r="J105" s="3" t="s">
        <v>13</v>
      </c>
      <c r="K105" s="3" t="s">
        <v>14</v>
      </c>
    </row>
    <row r="106" spans="1:11" x14ac:dyDescent="0.2">
      <c r="A106" s="2">
        <v>104</v>
      </c>
      <c r="B106" s="3" t="s">
        <v>4102</v>
      </c>
      <c r="C106" s="3" t="s">
        <v>4103</v>
      </c>
      <c r="D106" s="3" t="s">
        <v>4104</v>
      </c>
      <c r="E106" s="3" t="s">
        <v>12</v>
      </c>
      <c r="F106" s="2">
        <v>1</v>
      </c>
      <c r="G106" s="2">
        <v>35.17</v>
      </c>
      <c r="H106" s="4">
        <f t="shared" si="2"/>
        <v>20.767533300000004</v>
      </c>
      <c r="I106" s="4">
        <f t="shared" si="3"/>
        <v>20.767533300000004</v>
      </c>
      <c r="J106" s="3" t="s">
        <v>188</v>
      </c>
      <c r="K106" s="3" t="s">
        <v>14</v>
      </c>
    </row>
    <row r="107" spans="1:11" x14ac:dyDescent="0.2">
      <c r="A107" s="2">
        <v>105</v>
      </c>
      <c r="B107" s="3" t="s">
        <v>4078</v>
      </c>
      <c r="C107" s="3" t="s">
        <v>4079</v>
      </c>
      <c r="D107" s="3" t="s">
        <v>4080</v>
      </c>
      <c r="E107" s="3" t="s">
        <v>12</v>
      </c>
      <c r="F107" s="2">
        <v>1</v>
      </c>
      <c r="G107" s="2">
        <v>35.17</v>
      </c>
      <c r="H107" s="4">
        <f t="shared" si="2"/>
        <v>20.767533300000004</v>
      </c>
      <c r="I107" s="4">
        <f t="shared" si="3"/>
        <v>20.767533300000004</v>
      </c>
      <c r="J107" s="3" t="s">
        <v>188</v>
      </c>
      <c r="K107" s="3" t="s">
        <v>14</v>
      </c>
    </row>
    <row r="108" spans="1:11" x14ac:dyDescent="0.2">
      <c r="A108" s="2"/>
      <c r="B108" s="3" t="s">
        <v>213</v>
      </c>
      <c r="C108" s="2"/>
      <c r="D108" s="2"/>
      <c r="E108" s="2"/>
      <c r="F108" s="2">
        <f>SUM(F3:F107)</f>
        <v>173</v>
      </c>
      <c r="G108" s="2"/>
      <c r="H108" s="2"/>
      <c r="I108" s="2">
        <f>SUM(I3:I107)</f>
        <v>3498.6709646999984</v>
      </c>
      <c r="J108" s="2"/>
      <c r="K108" s="2"/>
    </row>
  </sheetData>
  <pageMargins left="0.7" right="0.7" top="0.75" bottom="0.75" header="0.3" footer="0.3"/>
  <pageSetup paperSize="9" orientation="landscape" horizontalDpi="0" verticalDpi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2C473-925C-7643-9429-19E9D373BA40}">
  <dimension ref="A1:K84"/>
  <sheetViews>
    <sheetView workbookViewId="0">
      <selection activeCell="H3" sqref="H3:H83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50.83203125" style="1" bestFit="1" customWidth="1"/>
    <col min="4" max="4" width="14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6073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5308</v>
      </c>
      <c r="C3" s="3" t="s">
        <v>5309</v>
      </c>
      <c r="D3" s="3" t="s">
        <v>5310</v>
      </c>
      <c r="E3" s="3" t="s">
        <v>12</v>
      </c>
      <c r="F3" s="2">
        <v>1</v>
      </c>
      <c r="G3" s="4">
        <v>49.96</v>
      </c>
      <c r="H3" s="4">
        <f>G3*0.9*0.9*0.9*0.9*0.9</f>
        <v>29.500880400000003</v>
      </c>
      <c r="I3" s="4">
        <f>F3*H3</f>
        <v>29.500880400000003</v>
      </c>
      <c r="J3" s="3" t="s">
        <v>24</v>
      </c>
      <c r="K3" s="3" t="s">
        <v>14</v>
      </c>
    </row>
    <row r="4" spans="1:11" x14ac:dyDescent="0.2">
      <c r="A4" s="2">
        <v>2</v>
      </c>
      <c r="B4" s="3" t="s">
        <v>5311</v>
      </c>
      <c r="C4" s="3" t="s">
        <v>5312</v>
      </c>
      <c r="D4" s="3" t="s">
        <v>5313</v>
      </c>
      <c r="E4" s="3" t="s">
        <v>12</v>
      </c>
      <c r="F4" s="2">
        <v>2</v>
      </c>
      <c r="G4" s="4">
        <v>49.96</v>
      </c>
      <c r="H4" s="4">
        <f t="shared" ref="H4:H67" si="0">G4*0.9*0.9*0.9*0.9*0.9</f>
        <v>29.500880400000003</v>
      </c>
      <c r="I4" s="4">
        <f t="shared" ref="I4:I67" si="1">F4*H4</f>
        <v>59.001760800000007</v>
      </c>
      <c r="J4" s="3" t="s">
        <v>24</v>
      </c>
      <c r="K4" s="3" t="s">
        <v>14</v>
      </c>
    </row>
    <row r="5" spans="1:11" x14ac:dyDescent="0.2">
      <c r="A5" s="2">
        <v>3</v>
      </c>
      <c r="B5" s="3" t="s">
        <v>5314</v>
      </c>
      <c r="C5" s="3" t="s">
        <v>5315</v>
      </c>
      <c r="D5" s="3" t="s">
        <v>5316</v>
      </c>
      <c r="E5" s="3" t="s">
        <v>12</v>
      </c>
      <c r="F5" s="2">
        <v>1</v>
      </c>
      <c r="G5" s="4">
        <v>45.79</v>
      </c>
      <c r="H5" s="4">
        <f t="shared" si="0"/>
        <v>27.038537100000003</v>
      </c>
      <c r="I5" s="4">
        <f t="shared" si="1"/>
        <v>27.038537100000003</v>
      </c>
      <c r="J5" s="3" t="s">
        <v>24</v>
      </c>
      <c r="K5" s="3" t="s">
        <v>14</v>
      </c>
    </row>
    <row r="6" spans="1:11" x14ac:dyDescent="0.2">
      <c r="A6" s="2">
        <v>4</v>
      </c>
      <c r="B6" s="3" t="s">
        <v>5317</v>
      </c>
      <c r="C6" s="3" t="s">
        <v>5318</v>
      </c>
      <c r="D6" s="3" t="s">
        <v>5319</v>
      </c>
      <c r="E6" s="3" t="s">
        <v>12</v>
      </c>
      <c r="F6" s="2">
        <v>1</v>
      </c>
      <c r="G6" s="4">
        <v>45.79</v>
      </c>
      <c r="H6" s="4">
        <f t="shared" si="0"/>
        <v>27.038537100000003</v>
      </c>
      <c r="I6" s="4">
        <f t="shared" si="1"/>
        <v>27.038537100000003</v>
      </c>
      <c r="J6" s="3" t="s">
        <v>188</v>
      </c>
      <c r="K6" s="3" t="s">
        <v>14</v>
      </c>
    </row>
    <row r="7" spans="1:11" x14ac:dyDescent="0.2">
      <c r="A7" s="2">
        <v>5</v>
      </c>
      <c r="B7" s="3" t="s">
        <v>5320</v>
      </c>
      <c r="C7" s="3" t="s">
        <v>5321</v>
      </c>
      <c r="D7" s="3" t="s">
        <v>5322</v>
      </c>
      <c r="E7" s="3" t="s">
        <v>12</v>
      </c>
      <c r="F7" s="2">
        <v>2</v>
      </c>
      <c r="G7" s="4">
        <v>45.79</v>
      </c>
      <c r="H7" s="4">
        <f t="shared" si="0"/>
        <v>27.038537100000003</v>
      </c>
      <c r="I7" s="4">
        <f t="shared" si="1"/>
        <v>54.077074200000006</v>
      </c>
      <c r="J7" s="3" t="s">
        <v>188</v>
      </c>
      <c r="K7" s="3" t="s">
        <v>14</v>
      </c>
    </row>
    <row r="8" spans="1:11" x14ac:dyDescent="0.2">
      <c r="A8" s="2">
        <v>6</v>
      </c>
      <c r="B8" s="3" t="s">
        <v>5323</v>
      </c>
      <c r="C8" s="3" t="s">
        <v>5324</v>
      </c>
      <c r="D8" s="3" t="s">
        <v>5325</v>
      </c>
      <c r="E8" s="3" t="s">
        <v>12</v>
      </c>
      <c r="F8" s="2">
        <v>3</v>
      </c>
      <c r="G8" s="4">
        <v>45.79</v>
      </c>
      <c r="H8" s="4">
        <f t="shared" si="0"/>
        <v>27.038537100000003</v>
      </c>
      <c r="I8" s="4">
        <f t="shared" si="1"/>
        <v>81.115611300000012</v>
      </c>
      <c r="J8" s="3" t="s">
        <v>24</v>
      </c>
      <c r="K8" s="3" t="s">
        <v>14</v>
      </c>
    </row>
    <row r="9" spans="1:11" x14ac:dyDescent="0.2">
      <c r="A9" s="2">
        <v>7</v>
      </c>
      <c r="B9" s="3" t="s">
        <v>5326</v>
      </c>
      <c r="C9" s="3" t="s">
        <v>5327</v>
      </c>
      <c r="D9" s="3" t="s">
        <v>5328</v>
      </c>
      <c r="E9" s="3" t="s">
        <v>12</v>
      </c>
      <c r="F9" s="2">
        <v>2</v>
      </c>
      <c r="G9" s="4">
        <v>41.63</v>
      </c>
      <c r="H9" s="4">
        <f t="shared" si="0"/>
        <v>24.58209870000001</v>
      </c>
      <c r="I9" s="4">
        <f t="shared" si="1"/>
        <v>49.16419740000002</v>
      </c>
      <c r="J9" s="3" t="s">
        <v>188</v>
      </c>
      <c r="K9" s="3" t="s">
        <v>14</v>
      </c>
    </row>
    <row r="10" spans="1:11" x14ac:dyDescent="0.2">
      <c r="A10" s="2">
        <v>8</v>
      </c>
      <c r="B10" s="3" t="s">
        <v>5329</v>
      </c>
      <c r="C10" s="3" t="s">
        <v>5330</v>
      </c>
      <c r="D10" s="3" t="s">
        <v>5331</v>
      </c>
      <c r="E10" s="3" t="s">
        <v>12</v>
      </c>
      <c r="F10" s="2">
        <v>1</v>
      </c>
      <c r="G10" s="4">
        <v>45.79</v>
      </c>
      <c r="H10" s="4">
        <f t="shared" si="0"/>
        <v>27.038537100000003</v>
      </c>
      <c r="I10" s="4">
        <f t="shared" si="1"/>
        <v>27.038537100000003</v>
      </c>
      <c r="J10" s="3" t="s">
        <v>24</v>
      </c>
      <c r="K10" s="3" t="s">
        <v>14</v>
      </c>
    </row>
    <row r="11" spans="1:11" x14ac:dyDescent="0.2">
      <c r="A11" s="2">
        <v>9</v>
      </c>
      <c r="B11" s="3" t="s">
        <v>5332</v>
      </c>
      <c r="C11" s="3" t="s">
        <v>5333</v>
      </c>
      <c r="D11" s="3" t="s">
        <v>5334</v>
      </c>
      <c r="E11" s="3" t="s">
        <v>12</v>
      </c>
      <c r="F11" s="2">
        <v>1</v>
      </c>
      <c r="G11" s="4">
        <v>49.96</v>
      </c>
      <c r="H11" s="4">
        <f t="shared" si="0"/>
        <v>29.500880400000003</v>
      </c>
      <c r="I11" s="4">
        <f t="shared" si="1"/>
        <v>29.500880400000003</v>
      </c>
      <c r="J11" s="3" t="s">
        <v>24</v>
      </c>
      <c r="K11" s="3" t="s">
        <v>14</v>
      </c>
    </row>
    <row r="12" spans="1:11" x14ac:dyDescent="0.2">
      <c r="A12" s="2">
        <v>10</v>
      </c>
      <c r="B12" s="3" t="s">
        <v>5335</v>
      </c>
      <c r="C12" s="3" t="s">
        <v>5336</v>
      </c>
      <c r="D12" s="3" t="s">
        <v>5337</v>
      </c>
      <c r="E12" s="3" t="s">
        <v>12</v>
      </c>
      <c r="F12" s="2">
        <v>1</v>
      </c>
      <c r="G12" s="4">
        <v>49.96</v>
      </c>
      <c r="H12" s="4">
        <f t="shared" si="0"/>
        <v>29.500880400000003</v>
      </c>
      <c r="I12" s="4">
        <f t="shared" si="1"/>
        <v>29.500880400000003</v>
      </c>
      <c r="J12" s="3" t="s">
        <v>24</v>
      </c>
      <c r="K12" s="3" t="s">
        <v>14</v>
      </c>
    </row>
    <row r="13" spans="1:11" x14ac:dyDescent="0.2">
      <c r="A13" s="2">
        <v>11</v>
      </c>
      <c r="B13" s="3" t="s">
        <v>5338</v>
      </c>
      <c r="C13" s="3" t="s">
        <v>5339</v>
      </c>
      <c r="D13" s="3" t="s">
        <v>5340</v>
      </c>
      <c r="E13" s="3" t="s">
        <v>12</v>
      </c>
      <c r="F13" s="2">
        <v>1</v>
      </c>
      <c r="G13" s="4">
        <v>49.95</v>
      </c>
      <c r="H13" s="4">
        <f t="shared" si="0"/>
        <v>29.49497550000001</v>
      </c>
      <c r="I13" s="4">
        <f t="shared" si="1"/>
        <v>29.49497550000001</v>
      </c>
      <c r="J13" s="3" t="s">
        <v>188</v>
      </c>
      <c r="K13" s="3" t="s">
        <v>14</v>
      </c>
    </row>
    <row r="14" spans="1:11" x14ac:dyDescent="0.2">
      <c r="A14" s="2">
        <v>12</v>
      </c>
      <c r="B14" s="3" t="s">
        <v>5341</v>
      </c>
      <c r="C14" s="3" t="s">
        <v>5342</v>
      </c>
      <c r="D14" s="3" t="s">
        <v>5343</v>
      </c>
      <c r="E14" s="3" t="s">
        <v>12</v>
      </c>
      <c r="F14" s="2">
        <v>1</v>
      </c>
      <c r="G14" s="4">
        <v>49.95</v>
      </c>
      <c r="H14" s="4">
        <f t="shared" si="0"/>
        <v>29.49497550000001</v>
      </c>
      <c r="I14" s="4">
        <f t="shared" si="1"/>
        <v>29.49497550000001</v>
      </c>
      <c r="J14" s="3" t="s">
        <v>188</v>
      </c>
      <c r="K14" s="3" t="s">
        <v>14</v>
      </c>
    </row>
    <row r="15" spans="1:11" x14ac:dyDescent="0.2">
      <c r="A15" s="2">
        <v>13</v>
      </c>
      <c r="B15" s="3" t="s">
        <v>5344</v>
      </c>
      <c r="C15" s="3" t="s">
        <v>5345</v>
      </c>
      <c r="D15" s="3" t="s">
        <v>5346</v>
      </c>
      <c r="E15" s="3" t="s">
        <v>12</v>
      </c>
      <c r="F15" s="2">
        <v>1</v>
      </c>
      <c r="G15" s="4">
        <v>49.95</v>
      </c>
      <c r="H15" s="4">
        <f t="shared" si="0"/>
        <v>29.49497550000001</v>
      </c>
      <c r="I15" s="4">
        <f t="shared" si="1"/>
        <v>29.49497550000001</v>
      </c>
      <c r="J15" s="3" t="s">
        <v>188</v>
      </c>
      <c r="K15" s="3" t="s">
        <v>14</v>
      </c>
    </row>
    <row r="16" spans="1:11" x14ac:dyDescent="0.2">
      <c r="A16" s="2">
        <v>14</v>
      </c>
      <c r="B16" s="3" t="s">
        <v>5347</v>
      </c>
      <c r="C16" s="3" t="s">
        <v>5348</v>
      </c>
      <c r="D16" s="3" t="s">
        <v>5349</v>
      </c>
      <c r="E16" s="3" t="s">
        <v>12</v>
      </c>
      <c r="F16" s="2">
        <v>1</v>
      </c>
      <c r="G16" s="4">
        <v>49.95</v>
      </c>
      <c r="H16" s="4">
        <f t="shared" si="0"/>
        <v>29.49497550000001</v>
      </c>
      <c r="I16" s="4">
        <f t="shared" si="1"/>
        <v>29.49497550000001</v>
      </c>
      <c r="J16" s="3" t="s">
        <v>188</v>
      </c>
      <c r="K16" s="3" t="s">
        <v>14</v>
      </c>
    </row>
    <row r="17" spans="1:11" x14ac:dyDescent="0.2">
      <c r="A17" s="2">
        <v>15</v>
      </c>
      <c r="B17" s="3" t="s">
        <v>5350</v>
      </c>
      <c r="C17" s="3" t="s">
        <v>5351</v>
      </c>
      <c r="D17" s="3" t="s">
        <v>5352</v>
      </c>
      <c r="E17" s="3" t="s">
        <v>12</v>
      </c>
      <c r="F17" s="2">
        <v>1</v>
      </c>
      <c r="G17" s="4">
        <v>49.95</v>
      </c>
      <c r="H17" s="4">
        <f t="shared" si="0"/>
        <v>29.49497550000001</v>
      </c>
      <c r="I17" s="4">
        <f t="shared" si="1"/>
        <v>29.49497550000001</v>
      </c>
      <c r="J17" s="3" t="s">
        <v>188</v>
      </c>
      <c r="K17" s="3" t="s">
        <v>14</v>
      </c>
    </row>
    <row r="18" spans="1:11" x14ac:dyDescent="0.2">
      <c r="A18" s="2">
        <v>16</v>
      </c>
      <c r="B18" s="3" t="s">
        <v>5353</v>
      </c>
      <c r="C18" s="3" t="s">
        <v>5354</v>
      </c>
      <c r="D18" s="3" t="s">
        <v>5355</v>
      </c>
      <c r="E18" s="3" t="s">
        <v>12</v>
      </c>
      <c r="F18" s="2">
        <v>1</v>
      </c>
      <c r="G18" s="4">
        <v>41.63</v>
      </c>
      <c r="H18" s="4">
        <f t="shared" si="0"/>
        <v>24.58209870000001</v>
      </c>
      <c r="I18" s="4">
        <f t="shared" si="1"/>
        <v>24.58209870000001</v>
      </c>
      <c r="J18" s="3" t="s">
        <v>188</v>
      </c>
      <c r="K18" s="3" t="s">
        <v>14</v>
      </c>
    </row>
    <row r="19" spans="1:11" x14ac:dyDescent="0.2">
      <c r="A19" s="2">
        <v>17</v>
      </c>
      <c r="B19" s="3" t="s">
        <v>5356</v>
      </c>
      <c r="C19" s="3" t="s">
        <v>5357</v>
      </c>
      <c r="D19" s="3" t="s">
        <v>5358</v>
      </c>
      <c r="E19" s="3" t="s">
        <v>12</v>
      </c>
      <c r="F19" s="2">
        <v>2</v>
      </c>
      <c r="G19" s="4">
        <v>41.63</v>
      </c>
      <c r="H19" s="4">
        <f t="shared" si="0"/>
        <v>24.58209870000001</v>
      </c>
      <c r="I19" s="4">
        <f t="shared" si="1"/>
        <v>49.16419740000002</v>
      </c>
      <c r="J19" s="3" t="s">
        <v>188</v>
      </c>
      <c r="K19" s="3" t="s">
        <v>14</v>
      </c>
    </row>
    <row r="20" spans="1:11" x14ac:dyDescent="0.2">
      <c r="A20" s="2">
        <v>18</v>
      </c>
      <c r="B20" s="3" t="s">
        <v>5359</v>
      </c>
      <c r="C20" s="3" t="s">
        <v>5360</v>
      </c>
      <c r="D20" s="3" t="s">
        <v>5361</v>
      </c>
      <c r="E20" s="3" t="s">
        <v>12</v>
      </c>
      <c r="F20" s="2">
        <v>3</v>
      </c>
      <c r="G20" s="4">
        <v>41.63</v>
      </c>
      <c r="H20" s="4">
        <f t="shared" si="0"/>
        <v>24.58209870000001</v>
      </c>
      <c r="I20" s="4">
        <f t="shared" si="1"/>
        <v>73.746296100000023</v>
      </c>
      <c r="J20" s="3" t="s">
        <v>188</v>
      </c>
      <c r="K20" s="3" t="s">
        <v>14</v>
      </c>
    </row>
    <row r="21" spans="1:11" x14ac:dyDescent="0.2">
      <c r="A21" s="2">
        <v>19</v>
      </c>
      <c r="B21" s="3" t="s">
        <v>5362</v>
      </c>
      <c r="C21" s="3" t="s">
        <v>5363</v>
      </c>
      <c r="D21" s="3" t="s">
        <v>5364</v>
      </c>
      <c r="E21" s="3" t="s">
        <v>12</v>
      </c>
      <c r="F21" s="2">
        <v>1</v>
      </c>
      <c r="G21" s="4">
        <v>41.63</v>
      </c>
      <c r="H21" s="4">
        <f t="shared" si="0"/>
        <v>24.58209870000001</v>
      </c>
      <c r="I21" s="4">
        <f t="shared" si="1"/>
        <v>24.58209870000001</v>
      </c>
      <c r="J21" s="3" t="s">
        <v>188</v>
      </c>
      <c r="K21" s="3" t="s">
        <v>14</v>
      </c>
    </row>
    <row r="22" spans="1:11" x14ac:dyDescent="0.2">
      <c r="A22" s="2">
        <v>20</v>
      </c>
      <c r="B22" s="3" t="s">
        <v>5365</v>
      </c>
      <c r="C22" s="3" t="s">
        <v>5366</v>
      </c>
      <c r="D22" s="3" t="s">
        <v>5367</v>
      </c>
      <c r="E22" s="3" t="s">
        <v>12</v>
      </c>
      <c r="F22" s="2">
        <v>1</v>
      </c>
      <c r="G22" s="4">
        <v>41.63</v>
      </c>
      <c r="H22" s="4">
        <f t="shared" si="0"/>
        <v>24.58209870000001</v>
      </c>
      <c r="I22" s="4">
        <f t="shared" si="1"/>
        <v>24.58209870000001</v>
      </c>
      <c r="J22" s="3" t="s">
        <v>188</v>
      </c>
      <c r="K22" s="3" t="s">
        <v>14</v>
      </c>
    </row>
    <row r="23" spans="1:11" x14ac:dyDescent="0.2">
      <c r="A23" s="2">
        <v>21</v>
      </c>
      <c r="B23" s="3" t="s">
        <v>5368</v>
      </c>
      <c r="C23" s="3" t="s">
        <v>5369</v>
      </c>
      <c r="D23" s="3" t="s">
        <v>5370</v>
      </c>
      <c r="E23" s="3" t="s">
        <v>12</v>
      </c>
      <c r="F23" s="2">
        <v>1</v>
      </c>
      <c r="G23" s="4">
        <v>49.95</v>
      </c>
      <c r="H23" s="4">
        <f t="shared" si="0"/>
        <v>29.49497550000001</v>
      </c>
      <c r="I23" s="4">
        <f t="shared" si="1"/>
        <v>29.49497550000001</v>
      </c>
      <c r="J23" s="3" t="s">
        <v>24</v>
      </c>
      <c r="K23" s="3" t="s">
        <v>14</v>
      </c>
    </row>
    <row r="24" spans="1:11" x14ac:dyDescent="0.2">
      <c r="A24" s="2">
        <v>22</v>
      </c>
      <c r="B24" s="3" t="s">
        <v>5371</v>
      </c>
      <c r="C24" s="3" t="s">
        <v>5372</v>
      </c>
      <c r="D24" s="3" t="s">
        <v>5373</v>
      </c>
      <c r="E24" s="3" t="s">
        <v>12</v>
      </c>
      <c r="F24" s="2">
        <v>1</v>
      </c>
      <c r="G24" s="4">
        <v>49.95</v>
      </c>
      <c r="H24" s="4">
        <f t="shared" si="0"/>
        <v>29.49497550000001</v>
      </c>
      <c r="I24" s="4">
        <f t="shared" si="1"/>
        <v>29.49497550000001</v>
      </c>
      <c r="J24" s="3" t="s">
        <v>24</v>
      </c>
      <c r="K24" s="3" t="s">
        <v>14</v>
      </c>
    </row>
    <row r="25" spans="1:11" x14ac:dyDescent="0.2">
      <c r="A25" s="2">
        <v>23</v>
      </c>
      <c r="B25" s="3" t="s">
        <v>5374</v>
      </c>
      <c r="C25" s="3" t="s">
        <v>5375</v>
      </c>
      <c r="D25" s="3" t="s">
        <v>5376</v>
      </c>
      <c r="E25" s="3" t="s">
        <v>12</v>
      </c>
      <c r="F25" s="2">
        <v>3</v>
      </c>
      <c r="G25" s="4">
        <v>41.63</v>
      </c>
      <c r="H25" s="4">
        <f t="shared" si="0"/>
        <v>24.58209870000001</v>
      </c>
      <c r="I25" s="4">
        <f t="shared" si="1"/>
        <v>73.746296100000023</v>
      </c>
      <c r="J25" s="3" t="s">
        <v>188</v>
      </c>
      <c r="K25" s="3" t="s">
        <v>14</v>
      </c>
    </row>
    <row r="26" spans="1:11" x14ac:dyDescent="0.2">
      <c r="A26" s="2">
        <v>24</v>
      </c>
      <c r="B26" s="3" t="s">
        <v>5377</v>
      </c>
      <c r="C26" s="3" t="s">
        <v>5378</v>
      </c>
      <c r="D26" s="3" t="s">
        <v>5379</v>
      </c>
      <c r="E26" s="3" t="s">
        <v>12</v>
      </c>
      <c r="F26" s="2">
        <v>1</v>
      </c>
      <c r="G26" s="4">
        <v>49.96</v>
      </c>
      <c r="H26" s="4">
        <f t="shared" si="0"/>
        <v>29.500880400000003</v>
      </c>
      <c r="I26" s="4">
        <f t="shared" si="1"/>
        <v>29.500880400000003</v>
      </c>
      <c r="J26" s="3" t="s">
        <v>188</v>
      </c>
      <c r="K26" s="3" t="s">
        <v>14</v>
      </c>
    </row>
    <row r="27" spans="1:11" x14ac:dyDescent="0.2">
      <c r="A27" s="2">
        <v>25</v>
      </c>
      <c r="B27" s="3" t="s">
        <v>5380</v>
      </c>
      <c r="C27" s="3" t="s">
        <v>5381</v>
      </c>
      <c r="D27" s="3" t="s">
        <v>5382</v>
      </c>
      <c r="E27" s="3" t="s">
        <v>12</v>
      </c>
      <c r="F27" s="2">
        <v>2</v>
      </c>
      <c r="G27" s="4">
        <v>45.79</v>
      </c>
      <c r="H27" s="4">
        <f t="shared" si="0"/>
        <v>27.038537100000003</v>
      </c>
      <c r="I27" s="4">
        <f t="shared" si="1"/>
        <v>54.077074200000006</v>
      </c>
      <c r="J27" s="3" t="s">
        <v>24</v>
      </c>
      <c r="K27" s="3" t="s">
        <v>14</v>
      </c>
    </row>
    <row r="28" spans="1:11" x14ac:dyDescent="0.2">
      <c r="A28" s="2">
        <v>26</v>
      </c>
      <c r="B28" s="3" t="s">
        <v>5383</v>
      </c>
      <c r="C28" s="3" t="s">
        <v>5384</v>
      </c>
      <c r="D28" s="3" t="s">
        <v>5385</v>
      </c>
      <c r="E28" s="3" t="s">
        <v>12</v>
      </c>
      <c r="F28" s="2">
        <v>1</v>
      </c>
      <c r="G28" s="4">
        <v>49.96</v>
      </c>
      <c r="H28" s="4">
        <f t="shared" si="0"/>
        <v>29.500880400000003</v>
      </c>
      <c r="I28" s="4">
        <f t="shared" si="1"/>
        <v>29.500880400000003</v>
      </c>
      <c r="J28" s="3" t="s">
        <v>188</v>
      </c>
      <c r="K28" s="3" t="s">
        <v>14</v>
      </c>
    </row>
    <row r="29" spans="1:11" x14ac:dyDescent="0.2">
      <c r="A29" s="2">
        <v>27</v>
      </c>
      <c r="B29" s="3" t="s">
        <v>5386</v>
      </c>
      <c r="C29" s="3" t="s">
        <v>5387</v>
      </c>
      <c r="D29" s="3" t="s">
        <v>5388</v>
      </c>
      <c r="E29" s="3" t="s">
        <v>12</v>
      </c>
      <c r="F29" s="2">
        <v>1</v>
      </c>
      <c r="G29" s="4">
        <v>49.95</v>
      </c>
      <c r="H29" s="4">
        <f t="shared" si="0"/>
        <v>29.49497550000001</v>
      </c>
      <c r="I29" s="4">
        <f t="shared" si="1"/>
        <v>29.49497550000001</v>
      </c>
      <c r="J29" s="3" t="s">
        <v>24</v>
      </c>
      <c r="K29" s="3" t="s">
        <v>14</v>
      </c>
    </row>
    <row r="30" spans="1:11" x14ac:dyDescent="0.2">
      <c r="A30" s="2">
        <v>28</v>
      </c>
      <c r="B30" s="3" t="s">
        <v>5389</v>
      </c>
      <c r="C30" s="3" t="s">
        <v>5390</v>
      </c>
      <c r="D30" s="3" t="s">
        <v>5391</v>
      </c>
      <c r="E30" s="3" t="s">
        <v>12</v>
      </c>
      <c r="F30" s="2">
        <v>1</v>
      </c>
      <c r="G30" s="4">
        <v>49.95</v>
      </c>
      <c r="H30" s="4">
        <f t="shared" si="0"/>
        <v>29.49497550000001</v>
      </c>
      <c r="I30" s="4">
        <f t="shared" si="1"/>
        <v>29.49497550000001</v>
      </c>
      <c r="J30" s="3" t="s">
        <v>24</v>
      </c>
      <c r="K30" s="3" t="s">
        <v>14</v>
      </c>
    </row>
    <row r="31" spans="1:11" x14ac:dyDescent="0.2">
      <c r="A31" s="2">
        <v>29</v>
      </c>
      <c r="B31" s="3" t="s">
        <v>5392</v>
      </c>
      <c r="C31" s="3" t="s">
        <v>5393</v>
      </c>
      <c r="D31" s="3" t="s">
        <v>5394</v>
      </c>
      <c r="E31" s="3" t="s">
        <v>12</v>
      </c>
      <c r="F31" s="2">
        <v>1</v>
      </c>
      <c r="G31" s="4">
        <v>49.96</v>
      </c>
      <c r="H31" s="4">
        <f t="shared" si="0"/>
        <v>29.500880400000003</v>
      </c>
      <c r="I31" s="4">
        <f t="shared" si="1"/>
        <v>29.500880400000003</v>
      </c>
      <c r="J31" s="3" t="s">
        <v>24</v>
      </c>
      <c r="K31" s="3" t="s">
        <v>14</v>
      </c>
    </row>
    <row r="32" spans="1:11" x14ac:dyDescent="0.2">
      <c r="A32" s="2">
        <v>30</v>
      </c>
      <c r="B32" s="3" t="s">
        <v>5395</v>
      </c>
      <c r="C32" s="3" t="s">
        <v>5396</v>
      </c>
      <c r="D32" s="3" t="s">
        <v>5397</v>
      </c>
      <c r="E32" s="3" t="s">
        <v>12</v>
      </c>
      <c r="F32" s="2">
        <v>1</v>
      </c>
      <c r="G32" s="4">
        <v>49.96</v>
      </c>
      <c r="H32" s="4">
        <f t="shared" si="0"/>
        <v>29.500880400000003</v>
      </c>
      <c r="I32" s="4">
        <f t="shared" si="1"/>
        <v>29.500880400000003</v>
      </c>
      <c r="J32" s="3" t="s">
        <v>24</v>
      </c>
      <c r="K32" s="3" t="s">
        <v>14</v>
      </c>
    </row>
    <row r="33" spans="1:11" x14ac:dyDescent="0.2">
      <c r="A33" s="2">
        <v>31</v>
      </c>
      <c r="B33" s="3" t="s">
        <v>5398</v>
      </c>
      <c r="C33" s="3" t="s">
        <v>5399</v>
      </c>
      <c r="D33" s="3" t="s">
        <v>5400</v>
      </c>
      <c r="E33" s="3" t="s">
        <v>12</v>
      </c>
      <c r="F33" s="2">
        <v>1</v>
      </c>
      <c r="G33" s="4">
        <v>49.96</v>
      </c>
      <c r="H33" s="4">
        <f t="shared" si="0"/>
        <v>29.500880400000003</v>
      </c>
      <c r="I33" s="4">
        <f t="shared" si="1"/>
        <v>29.500880400000003</v>
      </c>
      <c r="J33" s="3" t="s">
        <v>24</v>
      </c>
      <c r="K33" s="3" t="s">
        <v>14</v>
      </c>
    </row>
    <row r="34" spans="1:11" x14ac:dyDescent="0.2">
      <c r="A34" s="2">
        <v>32</v>
      </c>
      <c r="B34" s="3" t="s">
        <v>5401</v>
      </c>
      <c r="C34" s="3" t="s">
        <v>5402</v>
      </c>
      <c r="D34" s="3" t="s">
        <v>5403</v>
      </c>
      <c r="E34" s="3" t="s">
        <v>12</v>
      </c>
      <c r="F34" s="2">
        <v>1</v>
      </c>
      <c r="G34" s="4">
        <v>49.96</v>
      </c>
      <c r="H34" s="4">
        <f t="shared" si="0"/>
        <v>29.500880400000003</v>
      </c>
      <c r="I34" s="4">
        <f t="shared" si="1"/>
        <v>29.500880400000003</v>
      </c>
      <c r="J34" s="3" t="s">
        <v>24</v>
      </c>
      <c r="K34" s="3" t="s">
        <v>14</v>
      </c>
    </row>
    <row r="35" spans="1:11" x14ac:dyDescent="0.2">
      <c r="A35" s="2">
        <v>33</v>
      </c>
      <c r="B35" s="3" t="s">
        <v>5404</v>
      </c>
      <c r="C35" s="3" t="s">
        <v>5405</v>
      </c>
      <c r="D35" s="3" t="s">
        <v>5406</v>
      </c>
      <c r="E35" s="3" t="s">
        <v>12</v>
      </c>
      <c r="F35" s="2">
        <v>1</v>
      </c>
      <c r="G35" s="4">
        <v>41.63</v>
      </c>
      <c r="H35" s="4">
        <f t="shared" si="0"/>
        <v>24.58209870000001</v>
      </c>
      <c r="I35" s="4">
        <f t="shared" si="1"/>
        <v>24.58209870000001</v>
      </c>
      <c r="J35" s="3" t="s">
        <v>188</v>
      </c>
      <c r="K35" s="3" t="s">
        <v>14</v>
      </c>
    </row>
    <row r="36" spans="1:11" x14ac:dyDescent="0.2">
      <c r="A36" s="2">
        <v>34</v>
      </c>
      <c r="B36" s="3" t="s">
        <v>5407</v>
      </c>
      <c r="C36" s="3" t="s">
        <v>5408</v>
      </c>
      <c r="D36" s="3" t="s">
        <v>5409</v>
      </c>
      <c r="E36" s="3" t="s">
        <v>12</v>
      </c>
      <c r="F36" s="2">
        <v>3</v>
      </c>
      <c r="G36" s="4">
        <v>41.63</v>
      </c>
      <c r="H36" s="4">
        <f t="shared" si="0"/>
        <v>24.58209870000001</v>
      </c>
      <c r="I36" s="4">
        <f t="shared" si="1"/>
        <v>73.746296100000023</v>
      </c>
      <c r="J36" s="3" t="s">
        <v>24</v>
      </c>
      <c r="K36" s="3" t="s">
        <v>14</v>
      </c>
    </row>
    <row r="37" spans="1:11" x14ac:dyDescent="0.2">
      <c r="A37" s="2">
        <v>35</v>
      </c>
      <c r="B37" s="3" t="s">
        <v>5410</v>
      </c>
      <c r="C37" s="3" t="s">
        <v>5411</v>
      </c>
      <c r="D37" s="3" t="s">
        <v>5412</v>
      </c>
      <c r="E37" s="3" t="s">
        <v>12</v>
      </c>
      <c r="F37" s="2">
        <v>2</v>
      </c>
      <c r="G37" s="4">
        <v>41.63</v>
      </c>
      <c r="H37" s="4">
        <f t="shared" si="0"/>
        <v>24.58209870000001</v>
      </c>
      <c r="I37" s="4">
        <f t="shared" si="1"/>
        <v>49.16419740000002</v>
      </c>
      <c r="J37" s="3" t="s">
        <v>24</v>
      </c>
      <c r="K37" s="3" t="s">
        <v>14</v>
      </c>
    </row>
    <row r="38" spans="1:11" x14ac:dyDescent="0.2">
      <c r="A38" s="2">
        <v>36</v>
      </c>
      <c r="B38" s="3" t="s">
        <v>5413</v>
      </c>
      <c r="C38" s="3" t="s">
        <v>5414</v>
      </c>
      <c r="D38" s="3" t="s">
        <v>5415</v>
      </c>
      <c r="E38" s="3" t="s">
        <v>12</v>
      </c>
      <c r="F38" s="2">
        <v>1</v>
      </c>
      <c r="G38" s="4">
        <v>41.63</v>
      </c>
      <c r="H38" s="4">
        <f t="shared" si="0"/>
        <v>24.58209870000001</v>
      </c>
      <c r="I38" s="4">
        <f t="shared" si="1"/>
        <v>24.58209870000001</v>
      </c>
      <c r="J38" s="3" t="s">
        <v>24</v>
      </c>
      <c r="K38" s="3" t="s">
        <v>14</v>
      </c>
    </row>
    <row r="39" spans="1:11" x14ac:dyDescent="0.2">
      <c r="A39" s="2">
        <v>37</v>
      </c>
      <c r="B39" s="3" t="s">
        <v>5416</v>
      </c>
      <c r="C39" s="3" t="s">
        <v>5417</v>
      </c>
      <c r="D39" s="3" t="s">
        <v>5418</v>
      </c>
      <c r="E39" s="3" t="s">
        <v>12</v>
      </c>
      <c r="F39" s="2">
        <v>1</v>
      </c>
      <c r="G39" s="4">
        <v>45.79</v>
      </c>
      <c r="H39" s="4">
        <f t="shared" si="0"/>
        <v>27.038537100000003</v>
      </c>
      <c r="I39" s="4">
        <f t="shared" si="1"/>
        <v>27.038537100000003</v>
      </c>
      <c r="J39" s="3" t="s">
        <v>188</v>
      </c>
      <c r="K39" s="3" t="s">
        <v>14</v>
      </c>
    </row>
    <row r="40" spans="1:11" x14ac:dyDescent="0.2">
      <c r="A40" s="2">
        <v>38</v>
      </c>
      <c r="B40" s="3" t="s">
        <v>5419</v>
      </c>
      <c r="C40" s="3" t="s">
        <v>5420</v>
      </c>
      <c r="D40" s="3" t="s">
        <v>5421</v>
      </c>
      <c r="E40" s="3" t="s">
        <v>12</v>
      </c>
      <c r="F40" s="2">
        <v>1</v>
      </c>
      <c r="G40" s="4">
        <v>45.79</v>
      </c>
      <c r="H40" s="4">
        <f t="shared" si="0"/>
        <v>27.038537100000003</v>
      </c>
      <c r="I40" s="4">
        <f t="shared" si="1"/>
        <v>27.038537100000003</v>
      </c>
      <c r="J40" s="3" t="s">
        <v>188</v>
      </c>
      <c r="K40" s="3" t="s">
        <v>14</v>
      </c>
    </row>
    <row r="41" spans="1:11" x14ac:dyDescent="0.2">
      <c r="A41" s="2">
        <v>39</v>
      </c>
      <c r="B41" s="3" t="s">
        <v>5422</v>
      </c>
      <c r="C41" s="3" t="s">
        <v>5423</v>
      </c>
      <c r="D41" s="3" t="s">
        <v>5424</v>
      </c>
      <c r="E41" s="3" t="s">
        <v>12</v>
      </c>
      <c r="F41" s="2">
        <v>1</v>
      </c>
      <c r="G41" s="4">
        <v>45.79</v>
      </c>
      <c r="H41" s="4">
        <f t="shared" si="0"/>
        <v>27.038537100000003</v>
      </c>
      <c r="I41" s="4">
        <f t="shared" si="1"/>
        <v>27.038537100000003</v>
      </c>
      <c r="J41" s="3" t="s">
        <v>188</v>
      </c>
      <c r="K41" s="3" t="s">
        <v>14</v>
      </c>
    </row>
    <row r="42" spans="1:11" x14ac:dyDescent="0.2">
      <c r="A42" s="2">
        <v>40</v>
      </c>
      <c r="B42" s="3" t="s">
        <v>5425</v>
      </c>
      <c r="C42" s="3" t="s">
        <v>5426</v>
      </c>
      <c r="D42" s="3" t="s">
        <v>5427</v>
      </c>
      <c r="E42" s="3" t="s">
        <v>12</v>
      </c>
      <c r="F42" s="2">
        <v>2</v>
      </c>
      <c r="G42" s="4">
        <v>41.63</v>
      </c>
      <c r="H42" s="4">
        <f t="shared" si="0"/>
        <v>24.58209870000001</v>
      </c>
      <c r="I42" s="4">
        <f t="shared" si="1"/>
        <v>49.16419740000002</v>
      </c>
      <c r="J42" s="3" t="s">
        <v>188</v>
      </c>
      <c r="K42" s="3" t="s">
        <v>14</v>
      </c>
    </row>
    <row r="43" spans="1:11" x14ac:dyDescent="0.2">
      <c r="A43" s="2">
        <v>41</v>
      </c>
      <c r="B43" s="3" t="s">
        <v>5428</v>
      </c>
      <c r="C43" s="3" t="s">
        <v>5429</v>
      </c>
      <c r="D43" s="3" t="s">
        <v>5430</v>
      </c>
      <c r="E43" s="3" t="s">
        <v>12</v>
      </c>
      <c r="F43" s="2">
        <v>1</v>
      </c>
      <c r="G43" s="4">
        <v>45.79</v>
      </c>
      <c r="H43" s="4">
        <f t="shared" si="0"/>
        <v>27.038537100000003</v>
      </c>
      <c r="I43" s="4">
        <f t="shared" si="1"/>
        <v>27.038537100000003</v>
      </c>
      <c r="J43" s="3" t="s">
        <v>24</v>
      </c>
      <c r="K43" s="3" t="s">
        <v>14</v>
      </c>
    </row>
    <row r="44" spans="1:11" x14ac:dyDescent="0.2">
      <c r="A44" s="2">
        <v>42</v>
      </c>
      <c r="B44" s="3" t="s">
        <v>5431</v>
      </c>
      <c r="C44" s="3" t="s">
        <v>5432</v>
      </c>
      <c r="D44" s="3" t="s">
        <v>5433</v>
      </c>
      <c r="E44" s="3" t="s">
        <v>12</v>
      </c>
      <c r="F44" s="2">
        <v>1</v>
      </c>
      <c r="G44" s="4">
        <v>45.79</v>
      </c>
      <c r="H44" s="4">
        <f t="shared" si="0"/>
        <v>27.038537100000003</v>
      </c>
      <c r="I44" s="4">
        <f t="shared" si="1"/>
        <v>27.038537100000003</v>
      </c>
      <c r="J44" s="3" t="s">
        <v>188</v>
      </c>
      <c r="K44" s="3" t="s">
        <v>14</v>
      </c>
    </row>
    <row r="45" spans="1:11" x14ac:dyDescent="0.2">
      <c r="A45" s="2">
        <v>43</v>
      </c>
      <c r="B45" s="3" t="s">
        <v>5434</v>
      </c>
      <c r="C45" s="3" t="s">
        <v>5435</v>
      </c>
      <c r="D45" s="3" t="s">
        <v>5436</v>
      </c>
      <c r="E45" s="3" t="s">
        <v>12</v>
      </c>
      <c r="F45" s="2">
        <v>2</v>
      </c>
      <c r="G45" s="4">
        <v>41.63</v>
      </c>
      <c r="H45" s="4">
        <f t="shared" si="0"/>
        <v>24.58209870000001</v>
      </c>
      <c r="I45" s="4">
        <f t="shared" si="1"/>
        <v>49.16419740000002</v>
      </c>
      <c r="J45" s="3" t="s">
        <v>188</v>
      </c>
      <c r="K45" s="3" t="s">
        <v>14</v>
      </c>
    </row>
    <row r="46" spans="1:11" x14ac:dyDescent="0.2">
      <c r="A46" s="2">
        <v>44</v>
      </c>
      <c r="B46" s="3" t="s">
        <v>5437</v>
      </c>
      <c r="C46" s="3" t="s">
        <v>5438</v>
      </c>
      <c r="D46" s="3" t="s">
        <v>5439</v>
      </c>
      <c r="E46" s="3" t="s">
        <v>12</v>
      </c>
      <c r="F46" s="2">
        <v>3</v>
      </c>
      <c r="G46" s="4">
        <v>41.63</v>
      </c>
      <c r="H46" s="4">
        <f t="shared" si="0"/>
        <v>24.58209870000001</v>
      </c>
      <c r="I46" s="4">
        <f t="shared" si="1"/>
        <v>73.746296100000023</v>
      </c>
      <c r="J46" s="3" t="s">
        <v>188</v>
      </c>
      <c r="K46" s="3" t="s">
        <v>14</v>
      </c>
    </row>
    <row r="47" spans="1:11" x14ac:dyDescent="0.2">
      <c r="A47" s="2">
        <v>45</v>
      </c>
      <c r="B47" s="3" t="s">
        <v>5440</v>
      </c>
      <c r="C47" s="3" t="s">
        <v>5441</v>
      </c>
      <c r="D47" s="3" t="s">
        <v>5442</v>
      </c>
      <c r="E47" s="3" t="s">
        <v>12</v>
      </c>
      <c r="F47" s="2">
        <v>1</v>
      </c>
      <c r="G47" s="4">
        <v>41.63</v>
      </c>
      <c r="H47" s="4">
        <f t="shared" si="0"/>
        <v>24.58209870000001</v>
      </c>
      <c r="I47" s="4">
        <f t="shared" si="1"/>
        <v>24.58209870000001</v>
      </c>
      <c r="J47" s="3" t="s">
        <v>188</v>
      </c>
      <c r="K47" s="3" t="s">
        <v>14</v>
      </c>
    </row>
    <row r="48" spans="1:11" x14ac:dyDescent="0.2">
      <c r="A48" s="2">
        <v>46</v>
      </c>
      <c r="B48" s="3" t="s">
        <v>5443</v>
      </c>
      <c r="C48" s="3" t="s">
        <v>5444</v>
      </c>
      <c r="D48" s="3" t="s">
        <v>5445</v>
      </c>
      <c r="E48" s="3" t="s">
        <v>12</v>
      </c>
      <c r="F48" s="2">
        <v>2</v>
      </c>
      <c r="G48" s="4">
        <v>41.63</v>
      </c>
      <c r="H48" s="4">
        <f t="shared" si="0"/>
        <v>24.58209870000001</v>
      </c>
      <c r="I48" s="4">
        <f t="shared" si="1"/>
        <v>49.16419740000002</v>
      </c>
      <c r="J48" s="3" t="s">
        <v>188</v>
      </c>
      <c r="K48" s="3" t="s">
        <v>14</v>
      </c>
    </row>
    <row r="49" spans="1:11" x14ac:dyDescent="0.2">
      <c r="A49" s="2">
        <v>47</v>
      </c>
      <c r="B49" s="3" t="s">
        <v>5446</v>
      </c>
      <c r="C49" s="3" t="s">
        <v>5447</v>
      </c>
      <c r="D49" s="3" t="s">
        <v>5448</v>
      </c>
      <c r="E49" s="3" t="s">
        <v>12</v>
      </c>
      <c r="F49" s="2">
        <v>2</v>
      </c>
      <c r="G49" s="4">
        <v>41.63</v>
      </c>
      <c r="H49" s="4">
        <f t="shared" si="0"/>
        <v>24.58209870000001</v>
      </c>
      <c r="I49" s="4">
        <f t="shared" si="1"/>
        <v>49.16419740000002</v>
      </c>
      <c r="J49" s="3" t="s">
        <v>188</v>
      </c>
      <c r="K49" s="3" t="s">
        <v>14</v>
      </c>
    </row>
    <row r="50" spans="1:11" x14ac:dyDescent="0.2">
      <c r="A50" s="2">
        <v>48</v>
      </c>
      <c r="B50" s="3" t="s">
        <v>5449</v>
      </c>
      <c r="C50" s="3" t="s">
        <v>5450</v>
      </c>
      <c r="D50" s="3" t="s">
        <v>5451</v>
      </c>
      <c r="E50" s="3" t="s">
        <v>12</v>
      </c>
      <c r="F50" s="2">
        <v>1</v>
      </c>
      <c r="G50" s="4">
        <v>41.63</v>
      </c>
      <c r="H50" s="4">
        <f t="shared" si="0"/>
        <v>24.58209870000001</v>
      </c>
      <c r="I50" s="4">
        <f t="shared" si="1"/>
        <v>24.58209870000001</v>
      </c>
      <c r="J50" s="3" t="s">
        <v>188</v>
      </c>
      <c r="K50" s="3" t="s">
        <v>14</v>
      </c>
    </row>
    <row r="51" spans="1:11" x14ac:dyDescent="0.2">
      <c r="A51" s="2">
        <v>49</v>
      </c>
      <c r="B51" s="3" t="s">
        <v>5452</v>
      </c>
      <c r="C51" s="3" t="s">
        <v>5453</v>
      </c>
      <c r="D51" s="3" t="s">
        <v>5454</v>
      </c>
      <c r="E51" s="3" t="s">
        <v>12</v>
      </c>
      <c r="F51" s="2">
        <v>3</v>
      </c>
      <c r="G51" s="4">
        <v>41.63</v>
      </c>
      <c r="H51" s="4">
        <f t="shared" si="0"/>
        <v>24.58209870000001</v>
      </c>
      <c r="I51" s="4">
        <f t="shared" si="1"/>
        <v>73.746296100000023</v>
      </c>
      <c r="J51" s="3" t="s">
        <v>188</v>
      </c>
      <c r="K51" s="3" t="s">
        <v>14</v>
      </c>
    </row>
    <row r="52" spans="1:11" x14ac:dyDescent="0.2">
      <c r="A52" s="2">
        <v>50</v>
      </c>
      <c r="B52" s="3" t="s">
        <v>5455</v>
      </c>
      <c r="C52" s="3" t="s">
        <v>5456</v>
      </c>
      <c r="D52" s="3" t="s">
        <v>5457</v>
      </c>
      <c r="E52" s="3" t="s">
        <v>12</v>
      </c>
      <c r="F52" s="2">
        <v>4</v>
      </c>
      <c r="G52" s="4">
        <v>45.79</v>
      </c>
      <c r="H52" s="4">
        <f t="shared" si="0"/>
        <v>27.038537100000003</v>
      </c>
      <c r="I52" s="4">
        <f t="shared" si="1"/>
        <v>108.15414840000001</v>
      </c>
      <c r="J52" s="3" t="s">
        <v>188</v>
      </c>
      <c r="K52" s="3" t="s">
        <v>14</v>
      </c>
    </row>
    <row r="53" spans="1:11" x14ac:dyDescent="0.2">
      <c r="A53" s="2">
        <v>51</v>
      </c>
      <c r="B53" s="3" t="s">
        <v>5458</v>
      </c>
      <c r="C53" s="3" t="s">
        <v>5459</v>
      </c>
      <c r="D53" s="3" t="s">
        <v>5460</v>
      </c>
      <c r="E53" s="3" t="s">
        <v>12</v>
      </c>
      <c r="F53" s="2">
        <v>1</v>
      </c>
      <c r="G53" s="4">
        <v>45.79</v>
      </c>
      <c r="H53" s="4">
        <f t="shared" si="0"/>
        <v>27.038537100000003</v>
      </c>
      <c r="I53" s="4">
        <f t="shared" si="1"/>
        <v>27.038537100000003</v>
      </c>
      <c r="J53" s="3" t="s">
        <v>188</v>
      </c>
      <c r="K53" s="3" t="s">
        <v>14</v>
      </c>
    </row>
    <row r="54" spans="1:11" x14ac:dyDescent="0.2">
      <c r="A54" s="2">
        <v>52</v>
      </c>
      <c r="B54" s="3" t="s">
        <v>5461</v>
      </c>
      <c r="C54" s="3" t="s">
        <v>5462</v>
      </c>
      <c r="D54" s="3" t="s">
        <v>5463</v>
      </c>
      <c r="E54" s="3" t="s">
        <v>12</v>
      </c>
      <c r="F54" s="2">
        <v>2</v>
      </c>
      <c r="G54" s="4">
        <v>45.79</v>
      </c>
      <c r="H54" s="4">
        <f t="shared" si="0"/>
        <v>27.038537100000003</v>
      </c>
      <c r="I54" s="4">
        <f t="shared" si="1"/>
        <v>54.077074200000006</v>
      </c>
      <c r="J54" s="3" t="s">
        <v>188</v>
      </c>
      <c r="K54" s="3" t="s">
        <v>14</v>
      </c>
    </row>
    <row r="55" spans="1:11" x14ac:dyDescent="0.2">
      <c r="A55" s="2">
        <v>53</v>
      </c>
      <c r="B55" s="3" t="s">
        <v>5464</v>
      </c>
      <c r="C55" s="3" t="s">
        <v>5465</v>
      </c>
      <c r="D55" s="3" t="s">
        <v>5466</v>
      </c>
      <c r="E55" s="3" t="s">
        <v>12</v>
      </c>
      <c r="F55" s="2">
        <v>3</v>
      </c>
      <c r="G55" s="4">
        <v>45.79</v>
      </c>
      <c r="H55" s="4">
        <f t="shared" si="0"/>
        <v>27.038537100000003</v>
      </c>
      <c r="I55" s="4">
        <f t="shared" si="1"/>
        <v>81.115611300000012</v>
      </c>
      <c r="J55" s="3" t="s">
        <v>188</v>
      </c>
      <c r="K55" s="3" t="s">
        <v>14</v>
      </c>
    </row>
    <row r="56" spans="1:11" x14ac:dyDescent="0.2">
      <c r="A56" s="2">
        <v>54</v>
      </c>
      <c r="B56" s="3" t="s">
        <v>5467</v>
      </c>
      <c r="C56" s="3" t="s">
        <v>5468</v>
      </c>
      <c r="D56" s="3" t="s">
        <v>5469</v>
      </c>
      <c r="E56" s="3" t="s">
        <v>12</v>
      </c>
      <c r="F56" s="2">
        <v>3</v>
      </c>
      <c r="G56" s="4">
        <v>45.79</v>
      </c>
      <c r="H56" s="4">
        <f t="shared" si="0"/>
        <v>27.038537100000003</v>
      </c>
      <c r="I56" s="4">
        <f t="shared" si="1"/>
        <v>81.115611300000012</v>
      </c>
      <c r="J56" s="3" t="s">
        <v>188</v>
      </c>
      <c r="K56" s="3" t="s">
        <v>14</v>
      </c>
    </row>
    <row r="57" spans="1:11" x14ac:dyDescent="0.2">
      <c r="A57" s="2">
        <v>55</v>
      </c>
      <c r="B57" s="3" t="s">
        <v>5470</v>
      </c>
      <c r="C57" s="3" t="s">
        <v>5471</v>
      </c>
      <c r="D57" s="3" t="s">
        <v>5472</v>
      </c>
      <c r="E57" s="3" t="s">
        <v>12</v>
      </c>
      <c r="F57" s="2">
        <v>6</v>
      </c>
      <c r="G57" s="4">
        <v>45.79</v>
      </c>
      <c r="H57" s="4">
        <f t="shared" si="0"/>
        <v>27.038537100000003</v>
      </c>
      <c r="I57" s="4">
        <f t="shared" si="1"/>
        <v>162.23122260000002</v>
      </c>
      <c r="J57" s="3" t="s">
        <v>188</v>
      </c>
      <c r="K57" s="3" t="s">
        <v>14</v>
      </c>
    </row>
    <row r="58" spans="1:11" x14ac:dyDescent="0.2">
      <c r="A58" s="2">
        <v>56</v>
      </c>
      <c r="B58" s="3" t="s">
        <v>5473</v>
      </c>
      <c r="C58" s="3" t="s">
        <v>5474</v>
      </c>
      <c r="D58" s="3" t="s">
        <v>5475</v>
      </c>
      <c r="E58" s="3" t="s">
        <v>12</v>
      </c>
      <c r="F58" s="2">
        <v>2</v>
      </c>
      <c r="G58" s="4">
        <v>45.79</v>
      </c>
      <c r="H58" s="4">
        <f t="shared" si="0"/>
        <v>27.038537100000003</v>
      </c>
      <c r="I58" s="4">
        <f t="shared" si="1"/>
        <v>54.077074200000006</v>
      </c>
      <c r="J58" s="3" t="s">
        <v>188</v>
      </c>
      <c r="K58" s="3" t="s">
        <v>14</v>
      </c>
    </row>
    <row r="59" spans="1:11" x14ac:dyDescent="0.2">
      <c r="A59" s="2">
        <v>57</v>
      </c>
      <c r="B59" s="3" t="s">
        <v>5476</v>
      </c>
      <c r="C59" s="3" t="s">
        <v>5477</v>
      </c>
      <c r="D59" s="3" t="s">
        <v>5478</v>
      </c>
      <c r="E59" s="3" t="s">
        <v>12</v>
      </c>
      <c r="F59" s="2">
        <v>1</v>
      </c>
      <c r="G59" s="4">
        <v>41.63</v>
      </c>
      <c r="H59" s="4">
        <f t="shared" si="0"/>
        <v>24.58209870000001</v>
      </c>
      <c r="I59" s="4">
        <f t="shared" si="1"/>
        <v>24.58209870000001</v>
      </c>
      <c r="J59" s="3" t="s">
        <v>188</v>
      </c>
      <c r="K59" s="3" t="s">
        <v>14</v>
      </c>
    </row>
    <row r="60" spans="1:11" x14ac:dyDescent="0.2">
      <c r="A60" s="2">
        <v>58</v>
      </c>
      <c r="B60" s="3" t="s">
        <v>5479</v>
      </c>
      <c r="C60" s="3" t="s">
        <v>5480</v>
      </c>
      <c r="D60" s="3" t="s">
        <v>5481</v>
      </c>
      <c r="E60" s="3" t="s">
        <v>12</v>
      </c>
      <c r="F60" s="2">
        <v>1</v>
      </c>
      <c r="G60" s="4">
        <v>49.95</v>
      </c>
      <c r="H60" s="4">
        <f t="shared" si="0"/>
        <v>29.49497550000001</v>
      </c>
      <c r="I60" s="4">
        <f t="shared" si="1"/>
        <v>29.49497550000001</v>
      </c>
      <c r="J60" s="3" t="s">
        <v>188</v>
      </c>
      <c r="K60" s="3" t="s">
        <v>14</v>
      </c>
    </row>
    <row r="61" spans="1:11" x14ac:dyDescent="0.2">
      <c r="A61" s="2">
        <v>59</v>
      </c>
      <c r="B61" s="3" t="s">
        <v>5482</v>
      </c>
      <c r="C61" s="3" t="s">
        <v>5483</v>
      </c>
      <c r="D61" s="3" t="s">
        <v>5484</v>
      </c>
      <c r="E61" s="3" t="s">
        <v>12</v>
      </c>
      <c r="F61" s="2">
        <v>1</v>
      </c>
      <c r="G61" s="4">
        <v>49.95</v>
      </c>
      <c r="H61" s="4">
        <f t="shared" si="0"/>
        <v>29.49497550000001</v>
      </c>
      <c r="I61" s="4">
        <f t="shared" si="1"/>
        <v>29.49497550000001</v>
      </c>
      <c r="J61" s="3" t="s">
        <v>188</v>
      </c>
      <c r="K61" s="3" t="s">
        <v>14</v>
      </c>
    </row>
    <row r="62" spans="1:11" x14ac:dyDescent="0.2">
      <c r="A62" s="2">
        <v>60</v>
      </c>
      <c r="B62" s="3" t="s">
        <v>5485</v>
      </c>
      <c r="C62" s="3" t="s">
        <v>5486</v>
      </c>
      <c r="D62" s="3" t="s">
        <v>5487</v>
      </c>
      <c r="E62" s="3" t="s">
        <v>12</v>
      </c>
      <c r="F62" s="2">
        <v>5</v>
      </c>
      <c r="G62" s="4">
        <v>45.79</v>
      </c>
      <c r="H62" s="4">
        <f t="shared" si="0"/>
        <v>27.038537100000003</v>
      </c>
      <c r="I62" s="4">
        <f t="shared" si="1"/>
        <v>135.19268550000001</v>
      </c>
      <c r="J62" s="3" t="s">
        <v>188</v>
      </c>
      <c r="K62" s="3" t="s">
        <v>14</v>
      </c>
    </row>
    <row r="63" spans="1:11" x14ac:dyDescent="0.2">
      <c r="A63" s="2">
        <v>61</v>
      </c>
      <c r="B63" s="3" t="s">
        <v>5488</v>
      </c>
      <c r="C63" s="3" t="s">
        <v>5489</v>
      </c>
      <c r="D63" s="3" t="s">
        <v>5490</v>
      </c>
      <c r="E63" s="3" t="s">
        <v>12</v>
      </c>
      <c r="F63" s="2">
        <v>4</v>
      </c>
      <c r="G63" s="4">
        <v>45.79</v>
      </c>
      <c r="H63" s="4">
        <f t="shared" si="0"/>
        <v>27.038537100000003</v>
      </c>
      <c r="I63" s="4">
        <f t="shared" si="1"/>
        <v>108.15414840000001</v>
      </c>
      <c r="J63" s="3" t="s">
        <v>188</v>
      </c>
      <c r="K63" s="3" t="s">
        <v>14</v>
      </c>
    </row>
    <row r="64" spans="1:11" x14ac:dyDescent="0.2">
      <c r="A64" s="2">
        <v>62</v>
      </c>
      <c r="B64" s="3" t="s">
        <v>5491</v>
      </c>
      <c r="C64" s="3" t="s">
        <v>5492</v>
      </c>
      <c r="D64" s="3" t="s">
        <v>5493</v>
      </c>
      <c r="E64" s="3" t="s">
        <v>12</v>
      </c>
      <c r="F64" s="2">
        <v>3</v>
      </c>
      <c r="G64" s="4">
        <v>49.96</v>
      </c>
      <c r="H64" s="4">
        <f t="shared" si="0"/>
        <v>29.500880400000003</v>
      </c>
      <c r="I64" s="4">
        <f t="shared" si="1"/>
        <v>88.502641200000014</v>
      </c>
      <c r="J64" s="3" t="s">
        <v>188</v>
      </c>
      <c r="K64" s="3" t="s">
        <v>14</v>
      </c>
    </row>
    <row r="65" spans="1:11" x14ac:dyDescent="0.2">
      <c r="A65" s="2">
        <v>63</v>
      </c>
      <c r="B65" s="3" t="s">
        <v>5494</v>
      </c>
      <c r="C65" s="3" t="s">
        <v>5495</v>
      </c>
      <c r="D65" s="3" t="s">
        <v>5496</v>
      </c>
      <c r="E65" s="3" t="s">
        <v>12</v>
      </c>
      <c r="F65" s="2">
        <v>3</v>
      </c>
      <c r="G65" s="4">
        <v>49.96</v>
      </c>
      <c r="H65" s="4">
        <f t="shared" si="0"/>
        <v>29.500880400000003</v>
      </c>
      <c r="I65" s="4">
        <f t="shared" si="1"/>
        <v>88.502641200000014</v>
      </c>
      <c r="J65" s="3" t="s">
        <v>188</v>
      </c>
      <c r="K65" s="3" t="s">
        <v>14</v>
      </c>
    </row>
    <row r="66" spans="1:11" x14ac:dyDescent="0.2">
      <c r="A66" s="2">
        <v>64</v>
      </c>
      <c r="B66" s="3" t="s">
        <v>5497</v>
      </c>
      <c r="C66" s="3" t="s">
        <v>5498</v>
      </c>
      <c r="D66" s="3" t="s">
        <v>5499</v>
      </c>
      <c r="E66" s="3" t="s">
        <v>12</v>
      </c>
      <c r="F66" s="2">
        <v>2</v>
      </c>
      <c r="G66" s="4">
        <v>49.96</v>
      </c>
      <c r="H66" s="4">
        <f t="shared" si="0"/>
        <v>29.500880400000003</v>
      </c>
      <c r="I66" s="4">
        <f t="shared" si="1"/>
        <v>59.001760800000007</v>
      </c>
      <c r="J66" s="3" t="s">
        <v>188</v>
      </c>
      <c r="K66" s="3" t="s">
        <v>14</v>
      </c>
    </row>
    <row r="67" spans="1:11" x14ac:dyDescent="0.2">
      <c r="A67" s="2">
        <v>65</v>
      </c>
      <c r="B67" s="3" t="s">
        <v>5500</v>
      </c>
      <c r="C67" s="3" t="s">
        <v>5501</v>
      </c>
      <c r="D67" s="3" t="s">
        <v>5502</v>
      </c>
      <c r="E67" s="3" t="s">
        <v>12</v>
      </c>
      <c r="F67" s="2">
        <v>1</v>
      </c>
      <c r="G67" s="4">
        <v>41.63</v>
      </c>
      <c r="H67" s="4">
        <f t="shared" si="0"/>
        <v>24.58209870000001</v>
      </c>
      <c r="I67" s="4">
        <f t="shared" si="1"/>
        <v>24.58209870000001</v>
      </c>
      <c r="J67" s="3" t="s">
        <v>188</v>
      </c>
      <c r="K67" s="3" t="s">
        <v>14</v>
      </c>
    </row>
    <row r="68" spans="1:11" x14ac:dyDescent="0.2">
      <c r="A68" s="2">
        <v>66</v>
      </c>
      <c r="B68" s="3" t="s">
        <v>5503</v>
      </c>
      <c r="C68" s="3" t="s">
        <v>5504</v>
      </c>
      <c r="D68" s="3" t="s">
        <v>5505</v>
      </c>
      <c r="E68" s="3" t="s">
        <v>12</v>
      </c>
      <c r="F68" s="2">
        <v>2</v>
      </c>
      <c r="G68" s="4">
        <v>41.63</v>
      </c>
      <c r="H68" s="4">
        <f t="shared" ref="H68:H83" si="2">G68*0.9*0.9*0.9*0.9*0.9</f>
        <v>24.58209870000001</v>
      </c>
      <c r="I68" s="4">
        <f t="shared" ref="I68:I83" si="3">F68*H68</f>
        <v>49.16419740000002</v>
      </c>
      <c r="J68" s="3" t="s">
        <v>188</v>
      </c>
      <c r="K68" s="3" t="s">
        <v>14</v>
      </c>
    </row>
    <row r="69" spans="1:11" x14ac:dyDescent="0.2">
      <c r="A69" s="2">
        <v>67</v>
      </c>
      <c r="B69" s="3" t="s">
        <v>5506</v>
      </c>
      <c r="C69" s="3" t="s">
        <v>5507</v>
      </c>
      <c r="D69" s="3" t="s">
        <v>5508</v>
      </c>
      <c r="E69" s="3" t="s">
        <v>12</v>
      </c>
      <c r="F69" s="2">
        <v>1</v>
      </c>
      <c r="G69" s="4">
        <v>41.63</v>
      </c>
      <c r="H69" s="4">
        <f t="shared" si="2"/>
        <v>24.58209870000001</v>
      </c>
      <c r="I69" s="4">
        <f t="shared" si="3"/>
        <v>24.58209870000001</v>
      </c>
      <c r="J69" s="3" t="s">
        <v>188</v>
      </c>
      <c r="K69" s="3" t="s">
        <v>14</v>
      </c>
    </row>
    <row r="70" spans="1:11" x14ac:dyDescent="0.2">
      <c r="A70" s="2">
        <v>68</v>
      </c>
      <c r="B70" s="3" t="s">
        <v>5509</v>
      </c>
      <c r="C70" s="3" t="s">
        <v>5510</v>
      </c>
      <c r="D70" s="3" t="s">
        <v>5511</v>
      </c>
      <c r="E70" s="3" t="s">
        <v>12</v>
      </c>
      <c r="F70" s="2">
        <v>1</v>
      </c>
      <c r="G70" s="4">
        <v>41.63</v>
      </c>
      <c r="H70" s="4">
        <f t="shared" si="2"/>
        <v>24.58209870000001</v>
      </c>
      <c r="I70" s="4">
        <f t="shared" si="3"/>
        <v>24.58209870000001</v>
      </c>
      <c r="J70" s="3" t="s">
        <v>188</v>
      </c>
      <c r="K70" s="3" t="s">
        <v>14</v>
      </c>
    </row>
    <row r="71" spans="1:11" x14ac:dyDescent="0.2">
      <c r="A71" s="2">
        <v>69</v>
      </c>
      <c r="B71" s="3" t="s">
        <v>5512</v>
      </c>
      <c r="C71" s="3" t="s">
        <v>5513</v>
      </c>
      <c r="D71" s="3" t="s">
        <v>5514</v>
      </c>
      <c r="E71" s="3" t="s">
        <v>12</v>
      </c>
      <c r="F71" s="2">
        <v>1</v>
      </c>
      <c r="G71" s="4">
        <v>41.63</v>
      </c>
      <c r="H71" s="4">
        <f t="shared" si="2"/>
        <v>24.58209870000001</v>
      </c>
      <c r="I71" s="4">
        <f t="shared" si="3"/>
        <v>24.58209870000001</v>
      </c>
      <c r="J71" s="3" t="s">
        <v>188</v>
      </c>
      <c r="K71" s="3" t="s">
        <v>14</v>
      </c>
    </row>
    <row r="72" spans="1:11" x14ac:dyDescent="0.2">
      <c r="A72" s="2">
        <v>70</v>
      </c>
      <c r="B72" s="3" t="s">
        <v>5515</v>
      </c>
      <c r="C72" s="3" t="s">
        <v>5516</v>
      </c>
      <c r="D72" s="3" t="s">
        <v>5517</v>
      </c>
      <c r="E72" s="3" t="s">
        <v>12</v>
      </c>
      <c r="F72" s="2">
        <v>2</v>
      </c>
      <c r="G72" s="4">
        <v>49.96</v>
      </c>
      <c r="H72" s="4">
        <f t="shared" si="2"/>
        <v>29.500880400000003</v>
      </c>
      <c r="I72" s="4">
        <f t="shared" si="3"/>
        <v>59.001760800000007</v>
      </c>
      <c r="J72" s="3" t="s">
        <v>188</v>
      </c>
      <c r="K72" s="3" t="s">
        <v>14</v>
      </c>
    </row>
    <row r="73" spans="1:11" x14ac:dyDescent="0.2">
      <c r="A73" s="2">
        <v>71</v>
      </c>
      <c r="B73" s="3" t="s">
        <v>5518</v>
      </c>
      <c r="C73" s="3" t="s">
        <v>5519</v>
      </c>
      <c r="D73" s="3" t="s">
        <v>5520</v>
      </c>
      <c r="E73" s="3" t="s">
        <v>12</v>
      </c>
      <c r="F73" s="2">
        <v>1</v>
      </c>
      <c r="G73" s="4">
        <v>49.96</v>
      </c>
      <c r="H73" s="4">
        <f t="shared" si="2"/>
        <v>29.500880400000003</v>
      </c>
      <c r="I73" s="4">
        <f t="shared" si="3"/>
        <v>29.500880400000003</v>
      </c>
      <c r="J73" s="3" t="s">
        <v>188</v>
      </c>
      <c r="K73" s="3" t="s">
        <v>14</v>
      </c>
    </row>
    <row r="74" spans="1:11" x14ac:dyDescent="0.2">
      <c r="A74" s="2">
        <v>72</v>
      </c>
      <c r="B74" s="3" t="s">
        <v>5521</v>
      </c>
      <c r="C74" s="3" t="s">
        <v>5522</v>
      </c>
      <c r="D74" s="3" t="s">
        <v>5523</v>
      </c>
      <c r="E74" s="3" t="s">
        <v>12</v>
      </c>
      <c r="F74" s="2">
        <v>1</v>
      </c>
      <c r="G74" s="4">
        <v>49.96</v>
      </c>
      <c r="H74" s="4">
        <f t="shared" si="2"/>
        <v>29.500880400000003</v>
      </c>
      <c r="I74" s="4">
        <f t="shared" si="3"/>
        <v>29.500880400000003</v>
      </c>
      <c r="J74" s="3" t="s">
        <v>188</v>
      </c>
      <c r="K74" s="3" t="s">
        <v>14</v>
      </c>
    </row>
    <row r="75" spans="1:11" x14ac:dyDescent="0.2">
      <c r="A75" s="2">
        <v>73</v>
      </c>
      <c r="B75" s="3" t="s">
        <v>5524</v>
      </c>
      <c r="C75" s="3" t="s">
        <v>5525</v>
      </c>
      <c r="D75" s="3" t="s">
        <v>5526</v>
      </c>
      <c r="E75" s="3" t="s">
        <v>12</v>
      </c>
      <c r="F75" s="2">
        <v>1</v>
      </c>
      <c r="G75" s="4">
        <v>45.79</v>
      </c>
      <c r="H75" s="4">
        <f t="shared" si="2"/>
        <v>27.038537100000003</v>
      </c>
      <c r="I75" s="4">
        <f t="shared" si="3"/>
        <v>27.038537100000003</v>
      </c>
      <c r="J75" s="3" t="s">
        <v>188</v>
      </c>
      <c r="K75" s="3" t="s">
        <v>14</v>
      </c>
    </row>
    <row r="76" spans="1:11" x14ac:dyDescent="0.2">
      <c r="A76" s="2">
        <v>74</v>
      </c>
      <c r="B76" s="3" t="s">
        <v>5527</v>
      </c>
      <c r="C76" s="3" t="s">
        <v>5528</v>
      </c>
      <c r="D76" s="3" t="s">
        <v>5529</v>
      </c>
      <c r="E76" s="3" t="s">
        <v>12</v>
      </c>
      <c r="F76" s="2">
        <v>1</v>
      </c>
      <c r="G76" s="4">
        <v>45.79</v>
      </c>
      <c r="H76" s="4">
        <f t="shared" si="2"/>
        <v>27.038537100000003</v>
      </c>
      <c r="I76" s="4">
        <f t="shared" si="3"/>
        <v>27.038537100000003</v>
      </c>
      <c r="J76" s="3" t="s">
        <v>188</v>
      </c>
      <c r="K76" s="3" t="s">
        <v>14</v>
      </c>
    </row>
    <row r="77" spans="1:11" x14ac:dyDescent="0.2">
      <c r="A77" s="2">
        <v>75</v>
      </c>
      <c r="B77" s="3" t="s">
        <v>5530</v>
      </c>
      <c r="C77" s="3" t="s">
        <v>5531</v>
      </c>
      <c r="D77" s="3" t="s">
        <v>5532</v>
      </c>
      <c r="E77" s="3" t="s">
        <v>12</v>
      </c>
      <c r="F77" s="2">
        <v>1</v>
      </c>
      <c r="G77" s="4">
        <v>45.79</v>
      </c>
      <c r="H77" s="4">
        <f t="shared" si="2"/>
        <v>27.038537100000003</v>
      </c>
      <c r="I77" s="4">
        <f t="shared" si="3"/>
        <v>27.038537100000003</v>
      </c>
      <c r="J77" s="3" t="s">
        <v>188</v>
      </c>
      <c r="K77" s="3" t="s">
        <v>14</v>
      </c>
    </row>
    <row r="78" spans="1:11" x14ac:dyDescent="0.2">
      <c r="A78" s="2">
        <v>76</v>
      </c>
      <c r="B78" s="3" t="s">
        <v>5533</v>
      </c>
      <c r="C78" s="3" t="s">
        <v>5534</v>
      </c>
      <c r="D78" s="3" t="s">
        <v>5535</v>
      </c>
      <c r="E78" s="3" t="s">
        <v>12</v>
      </c>
      <c r="F78" s="2">
        <v>3</v>
      </c>
      <c r="G78" s="4">
        <v>45.79</v>
      </c>
      <c r="H78" s="4">
        <f t="shared" si="2"/>
        <v>27.038537100000003</v>
      </c>
      <c r="I78" s="4">
        <f t="shared" si="3"/>
        <v>81.115611300000012</v>
      </c>
      <c r="J78" s="3" t="s">
        <v>188</v>
      </c>
      <c r="K78" s="3" t="s">
        <v>14</v>
      </c>
    </row>
    <row r="79" spans="1:11" x14ac:dyDescent="0.2">
      <c r="A79" s="2">
        <v>77</v>
      </c>
      <c r="B79" s="3" t="s">
        <v>5536</v>
      </c>
      <c r="C79" s="3" t="s">
        <v>5537</v>
      </c>
      <c r="D79" s="3" t="s">
        <v>5538</v>
      </c>
      <c r="E79" s="3" t="s">
        <v>12</v>
      </c>
      <c r="F79" s="2">
        <v>1</v>
      </c>
      <c r="G79" s="4">
        <v>45.79</v>
      </c>
      <c r="H79" s="4">
        <f t="shared" si="2"/>
        <v>27.038537100000003</v>
      </c>
      <c r="I79" s="4">
        <f t="shared" si="3"/>
        <v>27.038537100000003</v>
      </c>
      <c r="J79" s="3" t="s">
        <v>188</v>
      </c>
      <c r="K79" s="3" t="s">
        <v>14</v>
      </c>
    </row>
    <row r="80" spans="1:11" x14ac:dyDescent="0.2">
      <c r="A80" s="2">
        <v>78</v>
      </c>
      <c r="B80" s="3" t="s">
        <v>5539</v>
      </c>
      <c r="C80" s="3" t="s">
        <v>5540</v>
      </c>
      <c r="D80" s="3" t="s">
        <v>5541</v>
      </c>
      <c r="E80" s="3" t="s">
        <v>12</v>
      </c>
      <c r="F80" s="2">
        <v>1</v>
      </c>
      <c r="G80" s="4">
        <v>45.79</v>
      </c>
      <c r="H80" s="4">
        <f t="shared" si="2"/>
        <v>27.038537100000003</v>
      </c>
      <c r="I80" s="4">
        <f t="shared" si="3"/>
        <v>27.038537100000003</v>
      </c>
      <c r="J80" s="3" t="s">
        <v>188</v>
      </c>
      <c r="K80" s="3" t="s">
        <v>14</v>
      </c>
    </row>
    <row r="81" spans="1:11" x14ac:dyDescent="0.2">
      <c r="A81" s="2">
        <v>79</v>
      </c>
      <c r="B81" s="3" t="s">
        <v>5542</v>
      </c>
      <c r="C81" s="3" t="s">
        <v>5543</v>
      </c>
      <c r="D81" s="3" t="s">
        <v>5544</v>
      </c>
      <c r="E81" s="3" t="s">
        <v>12</v>
      </c>
      <c r="F81" s="2">
        <v>2</v>
      </c>
      <c r="G81" s="4">
        <v>45.79</v>
      </c>
      <c r="H81" s="4">
        <f t="shared" si="2"/>
        <v>27.038537100000003</v>
      </c>
      <c r="I81" s="4">
        <f t="shared" si="3"/>
        <v>54.077074200000006</v>
      </c>
      <c r="J81" s="3" t="s">
        <v>188</v>
      </c>
      <c r="K81" s="3" t="s">
        <v>14</v>
      </c>
    </row>
    <row r="82" spans="1:11" x14ac:dyDescent="0.2">
      <c r="A82" s="2">
        <v>80</v>
      </c>
      <c r="B82" s="3" t="s">
        <v>5545</v>
      </c>
      <c r="C82" s="3" t="s">
        <v>5546</v>
      </c>
      <c r="D82" s="3" t="s">
        <v>5547</v>
      </c>
      <c r="E82" s="3" t="s">
        <v>12</v>
      </c>
      <c r="F82" s="2">
        <v>1</v>
      </c>
      <c r="G82" s="4">
        <v>49.96</v>
      </c>
      <c r="H82" s="4">
        <f t="shared" si="2"/>
        <v>29.500880400000003</v>
      </c>
      <c r="I82" s="4">
        <f t="shared" si="3"/>
        <v>29.500880400000003</v>
      </c>
      <c r="J82" s="3" t="s">
        <v>24</v>
      </c>
      <c r="K82" s="3" t="s">
        <v>14</v>
      </c>
    </row>
    <row r="83" spans="1:11" x14ac:dyDescent="0.2">
      <c r="A83" s="2">
        <v>81</v>
      </c>
      <c r="B83" s="3" t="s">
        <v>5548</v>
      </c>
      <c r="C83" s="3" t="s">
        <v>5549</v>
      </c>
      <c r="D83" s="3" t="s">
        <v>5550</v>
      </c>
      <c r="E83" s="3" t="s">
        <v>12</v>
      </c>
      <c r="F83" s="2">
        <v>2</v>
      </c>
      <c r="G83" s="4">
        <v>49.96</v>
      </c>
      <c r="H83" s="4">
        <f t="shared" si="2"/>
        <v>29.500880400000003</v>
      </c>
      <c r="I83" s="4">
        <f t="shared" si="3"/>
        <v>59.001760800000007</v>
      </c>
      <c r="J83" s="3" t="s">
        <v>24</v>
      </c>
      <c r="K83" s="3" t="s">
        <v>14</v>
      </c>
    </row>
    <row r="84" spans="1:11" x14ac:dyDescent="0.2">
      <c r="A84" s="2"/>
      <c r="B84" s="3" t="s">
        <v>213</v>
      </c>
      <c r="C84" s="2"/>
      <c r="D84" s="2"/>
      <c r="E84" s="2"/>
      <c r="F84" s="2">
        <f>SUM(F3:F83)</f>
        <v>135</v>
      </c>
      <c r="G84" s="4"/>
      <c r="H84" s="4"/>
      <c r="I84" s="4">
        <f>SUM(I3:I83)</f>
        <v>3635.6174055000015</v>
      </c>
      <c r="J84" s="2"/>
      <c r="K84" s="2"/>
    </row>
  </sheetData>
  <pageMargins left="0.7" right="0.7" top="0.75" bottom="0.75" header="0.3" footer="0.3"/>
  <pageSetup paperSize="9" orientation="landscape" horizontalDpi="0" verticalDpi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430FB-0172-EC43-8A56-E3BB1722518F}">
  <dimension ref="A1:K103"/>
  <sheetViews>
    <sheetView workbookViewId="0">
      <selection activeCell="H3" sqref="H3:H102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61.33203125" style="1" bestFit="1" customWidth="1"/>
    <col min="4" max="4" width="13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6074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5155</v>
      </c>
      <c r="C3" s="3" t="s">
        <v>5156</v>
      </c>
      <c r="D3" s="3" t="s">
        <v>5157</v>
      </c>
      <c r="E3" s="3" t="s">
        <v>12</v>
      </c>
      <c r="F3" s="2">
        <v>1</v>
      </c>
      <c r="G3" s="4">
        <v>38.76</v>
      </c>
      <c r="H3" s="4">
        <f>G3*0.9*0.9*0.9*0.9*0.9</f>
        <v>22.887392400000003</v>
      </c>
      <c r="I3" s="4">
        <f>F3*H3</f>
        <v>22.887392400000003</v>
      </c>
      <c r="J3" s="3" t="s">
        <v>13</v>
      </c>
      <c r="K3" s="3" t="s">
        <v>14</v>
      </c>
    </row>
    <row r="4" spans="1:11" x14ac:dyDescent="0.2">
      <c r="A4" s="2">
        <v>2</v>
      </c>
      <c r="B4" s="3" t="s">
        <v>5551</v>
      </c>
      <c r="C4" s="3" t="s">
        <v>5552</v>
      </c>
      <c r="D4" s="3" t="s">
        <v>5553</v>
      </c>
      <c r="E4" s="3" t="s">
        <v>12</v>
      </c>
      <c r="F4" s="2">
        <v>1</v>
      </c>
      <c r="G4" s="4">
        <v>0.13</v>
      </c>
      <c r="H4" s="4">
        <f t="shared" ref="H4:H67" si="0">G4*0.9*0.9*0.9*0.9*0.9</f>
        <v>7.6763700000000004E-2</v>
      </c>
      <c r="I4" s="4">
        <f t="shared" ref="I4:I67" si="1">F4*H4</f>
        <v>7.6763700000000004E-2</v>
      </c>
      <c r="J4" s="3" t="s">
        <v>13</v>
      </c>
      <c r="K4" s="3" t="s">
        <v>14</v>
      </c>
    </row>
    <row r="5" spans="1:11" x14ac:dyDescent="0.2">
      <c r="A5" s="2">
        <v>3</v>
      </c>
      <c r="B5" s="3" t="s">
        <v>5554</v>
      </c>
      <c r="C5" s="3" t="s">
        <v>5555</v>
      </c>
      <c r="D5" s="3" t="s">
        <v>5556</v>
      </c>
      <c r="E5" s="3" t="s">
        <v>12</v>
      </c>
      <c r="F5" s="2">
        <v>3</v>
      </c>
      <c r="G5" s="4">
        <v>0.13</v>
      </c>
      <c r="H5" s="4">
        <f t="shared" si="0"/>
        <v>7.6763700000000004E-2</v>
      </c>
      <c r="I5" s="4">
        <f t="shared" si="1"/>
        <v>0.23029110000000003</v>
      </c>
      <c r="J5" s="3" t="s">
        <v>13</v>
      </c>
      <c r="K5" s="3" t="s">
        <v>14</v>
      </c>
    </row>
    <row r="6" spans="1:11" x14ac:dyDescent="0.2">
      <c r="A6" s="2">
        <v>4</v>
      </c>
      <c r="B6" s="3" t="s">
        <v>5557</v>
      </c>
      <c r="C6" s="3" t="s">
        <v>5558</v>
      </c>
      <c r="D6" s="3" t="s">
        <v>5559</v>
      </c>
      <c r="E6" s="3" t="s">
        <v>12</v>
      </c>
      <c r="F6" s="2">
        <v>2</v>
      </c>
      <c r="G6" s="4">
        <v>0.13</v>
      </c>
      <c r="H6" s="4">
        <f t="shared" si="0"/>
        <v>7.6763700000000004E-2</v>
      </c>
      <c r="I6" s="4">
        <f t="shared" si="1"/>
        <v>0.15352740000000001</v>
      </c>
      <c r="J6" s="3" t="s">
        <v>13</v>
      </c>
      <c r="K6" s="3" t="s">
        <v>14</v>
      </c>
    </row>
    <row r="7" spans="1:11" x14ac:dyDescent="0.2">
      <c r="A7" s="2">
        <v>5</v>
      </c>
      <c r="B7" s="3" t="s">
        <v>5560</v>
      </c>
      <c r="C7" s="3" t="s">
        <v>5561</v>
      </c>
      <c r="D7" s="3" t="s">
        <v>5562</v>
      </c>
      <c r="E7" s="3" t="s">
        <v>12</v>
      </c>
      <c r="F7" s="2">
        <v>2</v>
      </c>
      <c r="G7" s="4">
        <v>33.58</v>
      </c>
      <c r="H7" s="4">
        <f t="shared" si="0"/>
        <v>19.828654200000003</v>
      </c>
      <c r="I7" s="4">
        <f t="shared" si="1"/>
        <v>39.657308400000005</v>
      </c>
      <c r="J7" s="3" t="s">
        <v>13</v>
      </c>
      <c r="K7" s="3" t="s">
        <v>14</v>
      </c>
    </row>
    <row r="8" spans="1:11" x14ac:dyDescent="0.2">
      <c r="A8" s="2">
        <v>6</v>
      </c>
      <c r="B8" s="3" t="s">
        <v>5563</v>
      </c>
      <c r="C8" s="3" t="s">
        <v>5564</v>
      </c>
      <c r="D8" s="3" t="s">
        <v>5565</v>
      </c>
      <c r="E8" s="3" t="s">
        <v>12</v>
      </c>
      <c r="F8" s="2">
        <v>1</v>
      </c>
      <c r="G8" s="4">
        <v>33.58</v>
      </c>
      <c r="H8" s="4">
        <f t="shared" si="0"/>
        <v>19.828654200000003</v>
      </c>
      <c r="I8" s="4">
        <f t="shared" si="1"/>
        <v>19.828654200000003</v>
      </c>
      <c r="J8" s="3" t="s">
        <v>13</v>
      </c>
      <c r="K8" s="3" t="s">
        <v>14</v>
      </c>
    </row>
    <row r="9" spans="1:11" x14ac:dyDescent="0.2">
      <c r="A9" s="2">
        <v>7</v>
      </c>
      <c r="B9" s="3" t="s">
        <v>5566</v>
      </c>
      <c r="C9" s="3" t="s">
        <v>5567</v>
      </c>
      <c r="D9" s="3" t="s">
        <v>5568</v>
      </c>
      <c r="E9" s="3" t="s">
        <v>12</v>
      </c>
      <c r="F9" s="2">
        <v>2</v>
      </c>
      <c r="G9" s="4">
        <v>33.58</v>
      </c>
      <c r="H9" s="4">
        <f t="shared" si="0"/>
        <v>19.828654200000003</v>
      </c>
      <c r="I9" s="4">
        <f t="shared" si="1"/>
        <v>39.657308400000005</v>
      </c>
      <c r="J9" s="3" t="s">
        <v>13</v>
      </c>
      <c r="K9" s="3" t="s">
        <v>14</v>
      </c>
    </row>
    <row r="10" spans="1:11" x14ac:dyDescent="0.2">
      <c r="A10" s="2">
        <v>8</v>
      </c>
      <c r="B10" s="3" t="s">
        <v>5569</v>
      </c>
      <c r="C10" s="3" t="s">
        <v>5570</v>
      </c>
      <c r="D10" s="3" t="s">
        <v>5571</v>
      </c>
      <c r="E10" s="3" t="s">
        <v>12</v>
      </c>
      <c r="F10" s="2">
        <v>1</v>
      </c>
      <c r="G10" s="4">
        <v>0.13</v>
      </c>
      <c r="H10" s="4">
        <f t="shared" si="0"/>
        <v>7.6763700000000004E-2</v>
      </c>
      <c r="I10" s="4">
        <f t="shared" si="1"/>
        <v>7.6763700000000004E-2</v>
      </c>
      <c r="J10" s="3" t="s">
        <v>13</v>
      </c>
      <c r="K10" s="3" t="s">
        <v>14</v>
      </c>
    </row>
    <row r="11" spans="1:11" x14ac:dyDescent="0.2">
      <c r="A11" s="2">
        <v>9</v>
      </c>
      <c r="B11" s="3" t="s">
        <v>5152</v>
      </c>
      <c r="C11" s="3" t="s">
        <v>5153</v>
      </c>
      <c r="D11" s="3" t="s">
        <v>5154</v>
      </c>
      <c r="E11" s="3" t="s">
        <v>12</v>
      </c>
      <c r="F11" s="2">
        <v>1</v>
      </c>
      <c r="G11" s="4">
        <v>33.58</v>
      </c>
      <c r="H11" s="4">
        <f t="shared" si="0"/>
        <v>19.828654200000003</v>
      </c>
      <c r="I11" s="4">
        <f t="shared" si="1"/>
        <v>19.828654200000003</v>
      </c>
      <c r="J11" s="3" t="s">
        <v>13</v>
      </c>
      <c r="K11" s="3" t="s">
        <v>14</v>
      </c>
    </row>
    <row r="12" spans="1:11" x14ac:dyDescent="0.2">
      <c r="A12" s="2">
        <v>10</v>
      </c>
      <c r="B12" s="3" t="s">
        <v>5572</v>
      </c>
      <c r="C12" s="3" t="s">
        <v>5573</v>
      </c>
      <c r="D12" s="3" t="s">
        <v>5574</v>
      </c>
      <c r="E12" s="3" t="s">
        <v>12</v>
      </c>
      <c r="F12" s="2">
        <v>1</v>
      </c>
      <c r="G12" s="4">
        <v>29</v>
      </c>
      <c r="H12" s="4">
        <f t="shared" si="0"/>
        <v>17.124210000000001</v>
      </c>
      <c r="I12" s="4">
        <f t="shared" si="1"/>
        <v>17.124210000000001</v>
      </c>
      <c r="J12" s="3" t="s">
        <v>13</v>
      </c>
      <c r="K12" s="3" t="s">
        <v>14</v>
      </c>
    </row>
    <row r="13" spans="1:11" x14ac:dyDescent="0.2">
      <c r="A13" s="2">
        <v>11</v>
      </c>
      <c r="B13" s="3" t="s">
        <v>5575</v>
      </c>
      <c r="C13" s="3" t="s">
        <v>5576</v>
      </c>
      <c r="D13" s="3" t="s">
        <v>5577</v>
      </c>
      <c r="E13" s="3" t="s">
        <v>12</v>
      </c>
      <c r="F13" s="2">
        <v>1</v>
      </c>
      <c r="G13" s="4">
        <v>29</v>
      </c>
      <c r="H13" s="4">
        <f t="shared" si="0"/>
        <v>17.124210000000001</v>
      </c>
      <c r="I13" s="4">
        <f t="shared" si="1"/>
        <v>17.124210000000001</v>
      </c>
      <c r="J13" s="3" t="s">
        <v>13</v>
      </c>
      <c r="K13" s="3" t="s">
        <v>14</v>
      </c>
    </row>
    <row r="14" spans="1:11" x14ac:dyDescent="0.2">
      <c r="A14" s="2">
        <v>12</v>
      </c>
      <c r="B14" s="3" t="s">
        <v>5578</v>
      </c>
      <c r="C14" s="3" t="s">
        <v>5579</v>
      </c>
      <c r="D14" s="3" t="s">
        <v>5580</v>
      </c>
      <c r="E14" s="3" t="s">
        <v>12</v>
      </c>
      <c r="F14" s="2">
        <v>1</v>
      </c>
      <c r="G14" s="4">
        <v>29</v>
      </c>
      <c r="H14" s="4">
        <f t="shared" si="0"/>
        <v>17.124210000000001</v>
      </c>
      <c r="I14" s="4">
        <f t="shared" si="1"/>
        <v>17.124210000000001</v>
      </c>
      <c r="J14" s="3" t="s">
        <v>13</v>
      </c>
      <c r="K14" s="3" t="s">
        <v>14</v>
      </c>
    </row>
    <row r="15" spans="1:11" x14ac:dyDescent="0.2">
      <c r="A15" s="2">
        <v>13</v>
      </c>
      <c r="B15" s="3" t="s">
        <v>5581</v>
      </c>
      <c r="C15" s="3" t="s">
        <v>5582</v>
      </c>
      <c r="D15" s="3" t="s">
        <v>5583</v>
      </c>
      <c r="E15" s="3" t="s">
        <v>12</v>
      </c>
      <c r="F15" s="2">
        <v>1</v>
      </c>
      <c r="G15" s="4">
        <v>29</v>
      </c>
      <c r="H15" s="4">
        <f t="shared" si="0"/>
        <v>17.124210000000001</v>
      </c>
      <c r="I15" s="4">
        <f t="shared" si="1"/>
        <v>17.124210000000001</v>
      </c>
      <c r="J15" s="3" t="s">
        <v>13</v>
      </c>
      <c r="K15" s="3" t="s">
        <v>14</v>
      </c>
    </row>
    <row r="16" spans="1:11" x14ac:dyDescent="0.2">
      <c r="A16" s="2">
        <v>14</v>
      </c>
      <c r="B16" s="3" t="s">
        <v>5584</v>
      </c>
      <c r="C16" s="3" t="s">
        <v>5585</v>
      </c>
      <c r="D16" s="3" t="s">
        <v>5586</v>
      </c>
      <c r="E16" s="3" t="s">
        <v>12</v>
      </c>
      <c r="F16" s="2">
        <v>1</v>
      </c>
      <c r="G16" s="4">
        <v>29</v>
      </c>
      <c r="H16" s="4">
        <f t="shared" si="0"/>
        <v>17.124210000000001</v>
      </c>
      <c r="I16" s="4">
        <f t="shared" si="1"/>
        <v>17.124210000000001</v>
      </c>
      <c r="J16" s="3" t="s">
        <v>13</v>
      </c>
      <c r="K16" s="3" t="s">
        <v>14</v>
      </c>
    </row>
    <row r="17" spans="1:11" x14ac:dyDescent="0.2">
      <c r="A17" s="2">
        <v>15</v>
      </c>
      <c r="B17" s="3" t="s">
        <v>5587</v>
      </c>
      <c r="C17" s="3" t="s">
        <v>5588</v>
      </c>
      <c r="D17" s="3" t="s">
        <v>5589</v>
      </c>
      <c r="E17" s="3" t="s">
        <v>12</v>
      </c>
      <c r="F17" s="2">
        <v>1</v>
      </c>
      <c r="G17" s="4">
        <v>29</v>
      </c>
      <c r="H17" s="4">
        <f t="shared" si="0"/>
        <v>17.124210000000001</v>
      </c>
      <c r="I17" s="4">
        <f t="shared" si="1"/>
        <v>17.124210000000001</v>
      </c>
      <c r="J17" s="3" t="s">
        <v>13</v>
      </c>
      <c r="K17" s="3" t="s">
        <v>14</v>
      </c>
    </row>
    <row r="18" spans="1:11" x14ac:dyDescent="0.2">
      <c r="A18" s="2">
        <v>16</v>
      </c>
      <c r="B18" s="3" t="s">
        <v>5590</v>
      </c>
      <c r="C18" s="3" t="s">
        <v>5591</v>
      </c>
      <c r="D18" s="3" t="s">
        <v>5592</v>
      </c>
      <c r="E18" s="3" t="s">
        <v>12</v>
      </c>
      <c r="F18" s="2">
        <v>2</v>
      </c>
      <c r="G18" s="4">
        <v>33.58</v>
      </c>
      <c r="H18" s="4">
        <f t="shared" si="0"/>
        <v>19.828654200000003</v>
      </c>
      <c r="I18" s="4">
        <f t="shared" si="1"/>
        <v>39.657308400000005</v>
      </c>
      <c r="J18" s="3" t="s">
        <v>13</v>
      </c>
      <c r="K18" s="3" t="s">
        <v>14</v>
      </c>
    </row>
    <row r="19" spans="1:11" x14ac:dyDescent="0.2">
      <c r="A19" s="2">
        <v>17</v>
      </c>
      <c r="B19" s="3" t="s">
        <v>5593</v>
      </c>
      <c r="C19" s="3" t="s">
        <v>5594</v>
      </c>
      <c r="D19" s="3" t="s">
        <v>5595</v>
      </c>
      <c r="E19" s="3" t="s">
        <v>12</v>
      </c>
      <c r="F19" s="2">
        <v>2</v>
      </c>
      <c r="G19" s="4">
        <v>33.58</v>
      </c>
      <c r="H19" s="4">
        <f t="shared" si="0"/>
        <v>19.828654200000003</v>
      </c>
      <c r="I19" s="4">
        <f t="shared" si="1"/>
        <v>39.657308400000005</v>
      </c>
      <c r="J19" s="3" t="s">
        <v>13</v>
      </c>
      <c r="K19" s="3" t="s">
        <v>14</v>
      </c>
    </row>
    <row r="20" spans="1:11" x14ac:dyDescent="0.2">
      <c r="A20" s="2">
        <v>18</v>
      </c>
      <c r="B20" s="3" t="s">
        <v>5596</v>
      </c>
      <c r="C20" s="3" t="s">
        <v>5597</v>
      </c>
      <c r="D20" s="3" t="s">
        <v>5598</v>
      </c>
      <c r="E20" s="3" t="s">
        <v>12</v>
      </c>
      <c r="F20" s="2">
        <v>1</v>
      </c>
      <c r="G20" s="4">
        <v>33.58</v>
      </c>
      <c r="H20" s="4">
        <f t="shared" si="0"/>
        <v>19.828654200000003</v>
      </c>
      <c r="I20" s="4">
        <f t="shared" si="1"/>
        <v>19.828654200000003</v>
      </c>
      <c r="J20" s="3" t="s">
        <v>13</v>
      </c>
      <c r="K20" s="3" t="s">
        <v>14</v>
      </c>
    </row>
    <row r="21" spans="1:11" x14ac:dyDescent="0.2">
      <c r="A21" s="2">
        <v>19</v>
      </c>
      <c r="B21" s="3" t="s">
        <v>5599</v>
      </c>
      <c r="C21" s="3" t="s">
        <v>5600</v>
      </c>
      <c r="D21" s="3" t="s">
        <v>5601</v>
      </c>
      <c r="E21" s="3" t="s">
        <v>12</v>
      </c>
      <c r="F21" s="2">
        <v>1</v>
      </c>
      <c r="G21" s="4">
        <v>0.13</v>
      </c>
      <c r="H21" s="4">
        <f t="shared" si="0"/>
        <v>7.6763700000000004E-2</v>
      </c>
      <c r="I21" s="4">
        <f t="shared" si="1"/>
        <v>7.6763700000000004E-2</v>
      </c>
      <c r="J21" s="3" t="s">
        <v>13</v>
      </c>
      <c r="K21" s="3" t="s">
        <v>14</v>
      </c>
    </row>
    <row r="22" spans="1:11" x14ac:dyDescent="0.2">
      <c r="A22" s="2">
        <v>20</v>
      </c>
      <c r="B22" s="3" t="s">
        <v>5602</v>
      </c>
      <c r="C22" s="3" t="s">
        <v>5603</v>
      </c>
      <c r="D22" s="3" t="s">
        <v>5604</v>
      </c>
      <c r="E22" s="3" t="s">
        <v>12</v>
      </c>
      <c r="F22" s="2">
        <v>1</v>
      </c>
      <c r="G22" s="4">
        <v>0.13</v>
      </c>
      <c r="H22" s="4">
        <f t="shared" si="0"/>
        <v>7.6763700000000004E-2</v>
      </c>
      <c r="I22" s="4">
        <f t="shared" si="1"/>
        <v>7.6763700000000004E-2</v>
      </c>
      <c r="J22" s="3" t="s">
        <v>13</v>
      </c>
      <c r="K22" s="3" t="s">
        <v>14</v>
      </c>
    </row>
    <row r="23" spans="1:11" x14ac:dyDescent="0.2">
      <c r="A23" s="2">
        <v>21</v>
      </c>
      <c r="B23" s="3" t="s">
        <v>5605</v>
      </c>
      <c r="C23" s="3" t="s">
        <v>5606</v>
      </c>
      <c r="D23" s="3" t="s">
        <v>5607</v>
      </c>
      <c r="E23" s="3" t="s">
        <v>12</v>
      </c>
      <c r="F23" s="2">
        <v>1</v>
      </c>
      <c r="G23" s="4">
        <v>0.13</v>
      </c>
      <c r="H23" s="4">
        <f t="shared" si="0"/>
        <v>7.6763700000000004E-2</v>
      </c>
      <c r="I23" s="4">
        <f t="shared" si="1"/>
        <v>7.6763700000000004E-2</v>
      </c>
      <c r="J23" s="3" t="s">
        <v>13</v>
      </c>
      <c r="K23" s="3" t="s">
        <v>14</v>
      </c>
    </row>
    <row r="24" spans="1:11" x14ac:dyDescent="0.2">
      <c r="A24" s="2">
        <v>22</v>
      </c>
      <c r="B24" s="3" t="s">
        <v>5608</v>
      </c>
      <c r="C24" s="3" t="s">
        <v>5609</v>
      </c>
      <c r="D24" s="3" t="s">
        <v>5610</v>
      </c>
      <c r="E24" s="3" t="s">
        <v>12</v>
      </c>
      <c r="F24" s="2">
        <v>1</v>
      </c>
      <c r="G24" s="4">
        <v>0.13</v>
      </c>
      <c r="H24" s="4">
        <f t="shared" si="0"/>
        <v>7.6763700000000004E-2</v>
      </c>
      <c r="I24" s="4">
        <f t="shared" si="1"/>
        <v>7.6763700000000004E-2</v>
      </c>
      <c r="J24" s="3" t="s">
        <v>13</v>
      </c>
      <c r="K24" s="3" t="s">
        <v>14</v>
      </c>
    </row>
    <row r="25" spans="1:11" x14ac:dyDescent="0.2">
      <c r="A25" s="2">
        <v>23</v>
      </c>
      <c r="B25" s="3" t="s">
        <v>5611</v>
      </c>
      <c r="C25" s="3" t="s">
        <v>5612</v>
      </c>
      <c r="D25" s="3" t="s">
        <v>5613</v>
      </c>
      <c r="E25" s="3" t="s">
        <v>12</v>
      </c>
      <c r="F25" s="2">
        <v>1</v>
      </c>
      <c r="G25" s="4">
        <v>0.13</v>
      </c>
      <c r="H25" s="4">
        <f t="shared" si="0"/>
        <v>7.6763700000000004E-2</v>
      </c>
      <c r="I25" s="4">
        <f t="shared" si="1"/>
        <v>7.6763700000000004E-2</v>
      </c>
      <c r="J25" s="3" t="s">
        <v>13</v>
      </c>
      <c r="K25" s="3" t="s">
        <v>14</v>
      </c>
    </row>
    <row r="26" spans="1:11" x14ac:dyDescent="0.2">
      <c r="A26" s="2">
        <v>24</v>
      </c>
      <c r="B26" s="3" t="s">
        <v>5614</v>
      </c>
      <c r="C26" s="3" t="s">
        <v>5615</v>
      </c>
      <c r="D26" s="3" t="s">
        <v>5616</v>
      </c>
      <c r="E26" s="3" t="s">
        <v>12</v>
      </c>
      <c r="F26" s="2">
        <v>1</v>
      </c>
      <c r="G26" s="4">
        <v>30.71</v>
      </c>
      <c r="H26" s="4">
        <f t="shared" si="0"/>
        <v>18.133947900000006</v>
      </c>
      <c r="I26" s="4">
        <f t="shared" si="1"/>
        <v>18.133947900000006</v>
      </c>
      <c r="J26" s="3" t="s">
        <v>13</v>
      </c>
      <c r="K26" s="3" t="s">
        <v>14</v>
      </c>
    </row>
    <row r="27" spans="1:11" x14ac:dyDescent="0.2">
      <c r="A27" s="2">
        <v>25</v>
      </c>
      <c r="B27" s="3" t="s">
        <v>5617</v>
      </c>
      <c r="C27" s="3" t="s">
        <v>5618</v>
      </c>
      <c r="D27" s="3" t="s">
        <v>5619</v>
      </c>
      <c r="E27" s="3" t="s">
        <v>12</v>
      </c>
      <c r="F27" s="2">
        <v>1</v>
      </c>
      <c r="G27" s="4">
        <v>0.13</v>
      </c>
      <c r="H27" s="4">
        <f t="shared" si="0"/>
        <v>7.6763700000000004E-2</v>
      </c>
      <c r="I27" s="4">
        <f t="shared" si="1"/>
        <v>7.6763700000000004E-2</v>
      </c>
      <c r="J27" s="3" t="s">
        <v>13</v>
      </c>
      <c r="K27" s="3" t="s">
        <v>14</v>
      </c>
    </row>
    <row r="28" spans="1:11" x14ac:dyDescent="0.2">
      <c r="A28" s="2">
        <v>26</v>
      </c>
      <c r="B28" s="3" t="s">
        <v>5620</v>
      </c>
      <c r="C28" s="3" t="s">
        <v>5621</v>
      </c>
      <c r="D28" s="3" t="s">
        <v>5622</v>
      </c>
      <c r="E28" s="3" t="s">
        <v>12</v>
      </c>
      <c r="F28" s="2">
        <v>1</v>
      </c>
      <c r="G28" s="4">
        <v>34.15</v>
      </c>
      <c r="H28" s="4">
        <f t="shared" si="0"/>
        <v>20.165233499999999</v>
      </c>
      <c r="I28" s="4">
        <f t="shared" si="1"/>
        <v>20.165233499999999</v>
      </c>
      <c r="J28" s="3" t="s">
        <v>24</v>
      </c>
      <c r="K28" s="3" t="s">
        <v>14</v>
      </c>
    </row>
    <row r="29" spans="1:11" x14ac:dyDescent="0.2">
      <c r="A29" s="2">
        <v>27</v>
      </c>
      <c r="B29" s="3" t="s">
        <v>5623</v>
      </c>
      <c r="C29" s="3" t="s">
        <v>5624</v>
      </c>
      <c r="D29" s="3" t="s">
        <v>5625</v>
      </c>
      <c r="E29" s="3" t="s">
        <v>12</v>
      </c>
      <c r="F29" s="2">
        <v>2</v>
      </c>
      <c r="G29" s="4">
        <v>34.15</v>
      </c>
      <c r="H29" s="4">
        <f t="shared" si="0"/>
        <v>20.165233499999999</v>
      </c>
      <c r="I29" s="4">
        <f t="shared" si="1"/>
        <v>40.330466999999999</v>
      </c>
      <c r="J29" s="3" t="s">
        <v>24</v>
      </c>
      <c r="K29" s="3" t="s">
        <v>14</v>
      </c>
    </row>
    <row r="30" spans="1:11" x14ac:dyDescent="0.2">
      <c r="A30" s="2">
        <v>28</v>
      </c>
      <c r="B30" s="3" t="s">
        <v>5626</v>
      </c>
      <c r="C30" s="3" t="s">
        <v>5627</v>
      </c>
      <c r="D30" s="3" t="s">
        <v>5628</v>
      </c>
      <c r="E30" s="3" t="s">
        <v>12</v>
      </c>
      <c r="F30" s="2">
        <v>2</v>
      </c>
      <c r="G30" s="4">
        <v>34.15</v>
      </c>
      <c r="H30" s="4">
        <f t="shared" si="0"/>
        <v>20.165233499999999</v>
      </c>
      <c r="I30" s="4">
        <f t="shared" si="1"/>
        <v>40.330466999999999</v>
      </c>
      <c r="J30" s="3" t="s">
        <v>24</v>
      </c>
      <c r="K30" s="3" t="s">
        <v>14</v>
      </c>
    </row>
    <row r="31" spans="1:11" x14ac:dyDescent="0.2">
      <c r="A31" s="2">
        <v>29</v>
      </c>
      <c r="B31" s="3" t="s">
        <v>5629</v>
      </c>
      <c r="C31" s="3" t="s">
        <v>5630</v>
      </c>
      <c r="D31" s="3" t="s">
        <v>5631</v>
      </c>
      <c r="E31" s="3" t="s">
        <v>12</v>
      </c>
      <c r="F31" s="2">
        <v>1</v>
      </c>
      <c r="G31" s="4">
        <v>34.15</v>
      </c>
      <c r="H31" s="4">
        <f t="shared" si="0"/>
        <v>20.165233499999999</v>
      </c>
      <c r="I31" s="4">
        <f t="shared" si="1"/>
        <v>20.165233499999999</v>
      </c>
      <c r="J31" s="3" t="s">
        <v>24</v>
      </c>
      <c r="K31" s="3" t="s">
        <v>14</v>
      </c>
    </row>
    <row r="32" spans="1:11" x14ac:dyDescent="0.2">
      <c r="A32" s="2">
        <v>30</v>
      </c>
      <c r="B32" s="3" t="s">
        <v>5632</v>
      </c>
      <c r="C32" s="3" t="s">
        <v>5633</v>
      </c>
      <c r="D32" s="3" t="s">
        <v>5634</v>
      </c>
      <c r="E32" s="3" t="s">
        <v>12</v>
      </c>
      <c r="F32" s="2">
        <v>1</v>
      </c>
      <c r="G32" s="4">
        <v>34.15</v>
      </c>
      <c r="H32" s="4">
        <f t="shared" si="0"/>
        <v>20.165233499999999</v>
      </c>
      <c r="I32" s="4">
        <f t="shared" si="1"/>
        <v>20.165233499999999</v>
      </c>
      <c r="J32" s="3" t="s">
        <v>24</v>
      </c>
      <c r="K32" s="3" t="s">
        <v>14</v>
      </c>
    </row>
    <row r="33" spans="1:11" x14ac:dyDescent="0.2">
      <c r="A33" s="2">
        <v>31</v>
      </c>
      <c r="B33" s="3" t="s">
        <v>5635</v>
      </c>
      <c r="C33" s="3" t="s">
        <v>5636</v>
      </c>
      <c r="D33" s="3" t="s">
        <v>5637</v>
      </c>
      <c r="E33" s="3" t="s">
        <v>12</v>
      </c>
      <c r="F33" s="2">
        <v>1</v>
      </c>
      <c r="G33" s="4">
        <v>33.58</v>
      </c>
      <c r="H33" s="4">
        <f t="shared" si="0"/>
        <v>19.828654200000003</v>
      </c>
      <c r="I33" s="4">
        <f t="shared" si="1"/>
        <v>19.828654200000003</v>
      </c>
      <c r="J33" s="3" t="s">
        <v>13</v>
      </c>
      <c r="K33" s="3" t="s">
        <v>14</v>
      </c>
    </row>
    <row r="34" spans="1:11" x14ac:dyDescent="0.2">
      <c r="A34" s="2">
        <v>32</v>
      </c>
      <c r="B34" s="3" t="s">
        <v>5638</v>
      </c>
      <c r="C34" s="3" t="s">
        <v>5639</v>
      </c>
      <c r="D34" s="3" t="s">
        <v>5640</v>
      </c>
      <c r="E34" s="3" t="s">
        <v>12</v>
      </c>
      <c r="F34" s="2">
        <v>2</v>
      </c>
      <c r="G34" s="4">
        <v>33.58</v>
      </c>
      <c r="H34" s="4">
        <f t="shared" si="0"/>
        <v>19.828654200000003</v>
      </c>
      <c r="I34" s="4">
        <f t="shared" si="1"/>
        <v>39.657308400000005</v>
      </c>
      <c r="J34" s="3" t="s">
        <v>13</v>
      </c>
      <c r="K34" s="3" t="s">
        <v>14</v>
      </c>
    </row>
    <row r="35" spans="1:11" x14ac:dyDescent="0.2">
      <c r="A35" s="2">
        <v>33</v>
      </c>
      <c r="B35" s="3" t="s">
        <v>5641</v>
      </c>
      <c r="C35" s="3" t="s">
        <v>5642</v>
      </c>
      <c r="D35" s="3" t="s">
        <v>5643</v>
      </c>
      <c r="E35" s="3" t="s">
        <v>12</v>
      </c>
      <c r="F35" s="2">
        <v>5</v>
      </c>
      <c r="G35" s="4">
        <v>33.58</v>
      </c>
      <c r="H35" s="4">
        <f t="shared" si="0"/>
        <v>19.828654200000003</v>
      </c>
      <c r="I35" s="4">
        <f t="shared" si="1"/>
        <v>99.143271000000013</v>
      </c>
      <c r="J35" s="3" t="s">
        <v>13</v>
      </c>
      <c r="K35" s="3" t="s">
        <v>14</v>
      </c>
    </row>
    <row r="36" spans="1:11" x14ac:dyDescent="0.2">
      <c r="A36" s="2">
        <v>34</v>
      </c>
      <c r="B36" s="3" t="s">
        <v>5644</v>
      </c>
      <c r="C36" s="3" t="s">
        <v>5645</v>
      </c>
      <c r="D36" s="3" t="s">
        <v>5646</v>
      </c>
      <c r="E36" s="3" t="s">
        <v>12</v>
      </c>
      <c r="F36" s="2">
        <v>2</v>
      </c>
      <c r="G36" s="4">
        <v>33.58</v>
      </c>
      <c r="H36" s="4">
        <f t="shared" si="0"/>
        <v>19.828654200000003</v>
      </c>
      <c r="I36" s="4">
        <f t="shared" si="1"/>
        <v>39.657308400000005</v>
      </c>
      <c r="J36" s="3" t="s">
        <v>13</v>
      </c>
      <c r="K36" s="3" t="s">
        <v>14</v>
      </c>
    </row>
    <row r="37" spans="1:11" x14ac:dyDescent="0.2">
      <c r="A37" s="2">
        <v>35</v>
      </c>
      <c r="B37" s="3" t="s">
        <v>5647</v>
      </c>
      <c r="C37" s="3" t="s">
        <v>5648</v>
      </c>
      <c r="D37" s="3" t="s">
        <v>5649</v>
      </c>
      <c r="E37" s="3" t="s">
        <v>12</v>
      </c>
      <c r="F37" s="2">
        <v>1</v>
      </c>
      <c r="G37" s="4">
        <v>33.58</v>
      </c>
      <c r="H37" s="4">
        <f t="shared" si="0"/>
        <v>19.828654200000003</v>
      </c>
      <c r="I37" s="4">
        <f t="shared" si="1"/>
        <v>19.828654200000003</v>
      </c>
      <c r="J37" s="3" t="s">
        <v>13</v>
      </c>
      <c r="K37" s="3" t="s">
        <v>14</v>
      </c>
    </row>
    <row r="38" spans="1:11" x14ac:dyDescent="0.2">
      <c r="A38" s="2">
        <v>36</v>
      </c>
      <c r="B38" s="3" t="s">
        <v>5650</v>
      </c>
      <c r="C38" s="3" t="s">
        <v>5651</v>
      </c>
      <c r="D38" s="3" t="s">
        <v>5652</v>
      </c>
      <c r="E38" s="3" t="s">
        <v>12</v>
      </c>
      <c r="F38" s="2">
        <v>1</v>
      </c>
      <c r="G38" s="4">
        <v>34.15</v>
      </c>
      <c r="H38" s="4">
        <f t="shared" si="0"/>
        <v>20.165233499999999</v>
      </c>
      <c r="I38" s="4">
        <f t="shared" si="1"/>
        <v>20.165233499999999</v>
      </c>
      <c r="J38" s="3" t="s">
        <v>24</v>
      </c>
      <c r="K38" s="3" t="s">
        <v>14</v>
      </c>
    </row>
    <row r="39" spans="1:11" x14ac:dyDescent="0.2">
      <c r="A39" s="2">
        <v>37</v>
      </c>
      <c r="B39" s="3" t="s">
        <v>5653</v>
      </c>
      <c r="C39" s="3" t="s">
        <v>5654</v>
      </c>
      <c r="D39" s="3" t="s">
        <v>5655</v>
      </c>
      <c r="E39" s="3" t="s">
        <v>12</v>
      </c>
      <c r="F39" s="2">
        <v>1</v>
      </c>
      <c r="G39" s="4">
        <v>34.15</v>
      </c>
      <c r="H39" s="4">
        <f t="shared" si="0"/>
        <v>20.165233499999999</v>
      </c>
      <c r="I39" s="4">
        <f t="shared" si="1"/>
        <v>20.165233499999999</v>
      </c>
      <c r="J39" s="3" t="s">
        <v>24</v>
      </c>
      <c r="K39" s="3" t="s">
        <v>14</v>
      </c>
    </row>
    <row r="40" spans="1:11" x14ac:dyDescent="0.2">
      <c r="A40" s="2">
        <v>38</v>
      </c>
      <c r="B40" s="3" t="s">
        <v>5656</v>
      </c>
      <c r="C40" s="3" t="s">
        <v>5657</v>
      </c>
      <c r="D40" s="3" t="s">
        <v>5658</v>
      </c>
      <c r="E40" s="3" t="s">
        <v>12</v>
      </c>
      <c r="F40" s="2">
        <v>2</v>
      </c>
      <c r="G40" s="4">
        <v>34.130000000000003</v>
      </c>
      <c r="H40" s="4">
        <f t="shared" si="0"/>
        <v>20.153423700000001</v>
      </c>
      <c r="I40" s="4">
        <f t="shared" si="1"/>
        <v>40.306847400000002</v>
      </c>
      <c r="J40" s="3" t="s">
        <v>24</v>
      </c>
      <c r="K40" s="3" t="s">
        <v>14</v>
      </c>
    </row>
    <row r="41" spans="1:11" x14ac:dyDescent="0.2">
      <c r="A41" s="2">
        <v>39</v>
      </c>
      <c r="B41" s="3" t="s">
        <v>5659</v>
      </c>
      <c r="C41" s="3" t="s">
        <v>5660</v>
      </c>
      <c r="D41" s="3" t="s">
        <v>5661</v>
      </c>
      <c r="E41" s="3" t="s">
        <v>12</v>
      </c>
      <c r="F41" s="2">
        <v>2</v>
      </c>
      <c r="G41" s="4">
        <v>34.130000000000003</v>
      </c>
      <c r="H41" s="4">
        <f t="shared" si="0"/>
        <v>20.153423700000001</v>
      </c>
      <c r="I41" s="4">
        <f t="shared" si="1"/>
        <v>40.306847400000002</v>
      </c>
      <c r="J41" s="3" t="s">
        <v>24</v>
      </c>
      <c r="K41" s="3" t="s">
        <v>14</v>
      </c>
    </row>
    <row r="42" spans="1:11" x14ac:dyDescent="0.2">
      <c r="A42" s="2">
        <v>40</v>
      </c>
      <c r="B42" s="3" t="s">
        <v>5662</v>
      </c>
      <c r="C42" s="3" t="s">
        <v>5663</v>
      </c>
      <c r="D42" s="3" t="s">
        <v>5664</v>
      </c>
      <c r="E42" s="3" t="s">
        <v>12</v>
      </c>
      <c r="F42" s="2">
        <v>1</v>
      </c>
      <c r="G42" s="4">
        <v>34.130000000000003</v>
      </c>
      <c r="H42" s="4">
        <f t="shared" si="0"/>
        <v>20.153423700000001</v>
      </c>
      <c r="I42" s="4">
        <f t="shared" si="1"/>
        <v>20.153423700000001</v>
      </c>
      <c r="J42" s="3" t="s">
        <v>24</v>
      </c>
      <c r="K42" s="3" t="s">
        <v>14</v>
      </c>
    </row>
    <row r="43" spans="1:11" x14ac:dyDescent="0.2">
      <c r="A43" s="2">
        <v>41</v>
      </c>
      <c r="B43" s="3" t="s">
        <v>5665</v>
      </c>
      <c r="C43" s="3" t="s">
        <v>5666</v>
      </c>
      <c r="D43" s="3" t="s">
        <v>5667</v>
      </c>
      <c r="E43" s="3" t="s">
        <v>12</v>
      </c>
      <c r="F43" s="2">
        <v>1</v>
      </c>
      <c r="G43" s="4">
        <v>34.130000000000003</v>
      </c>
      <c r="H43" s="4">
        <f t="shared" si="0"/>
        <v>20.153423700000001</v>
      </c>
      <c r="I43" s="4">
        <f t="shared" si="1"/>
        <v>20.153423700000001</v>
      </c>
      <c r="J43" s="3" t="s">
        <v>24</v>
      </c>
      <c r="K43" s="3" t="s">
        <v>14</v>
      </c>
    </row>
    <row r="44" spans="1:11" x14ac:dyDescent="0.2">
      <c r="A44" s="2">
        <v>42</v>
      </c>
      <c r="B44" s="3" t="s">
        <v>5668</v>
      </c>
      <c r="C44" s="3" t="s">
        <v>5669</v>
      </c>
      <c r="D44" s="3" t="s">
        <v>5670</v>
      </c>
      <c r="E44" s="3" t="s">
        <v>12</v>
      </c>
      <c r="F44" s="2">
        <v>1</v>
      </c>
      <c r="G44" s="4">
        <v>33.58</v>
      </c>
      <c r="H44" s="4">
        <f t="shared" si="0"/>
        <v>19.828654200000003</v>
      </c>
      <c r="I44" s="4">
        <f t="shared" si="1"/>
        <v>19.828654200000003</v>
      </c>
      <c r="J44" s="3" t="s">
        <v>13</v>
      </c>
      <c r="K44" s="3" t="s">
        <v>14</v>
      </c>
    </row>
    <row r="45" spans="1:11" x14ac:dyDescent="0.2">
      <c r="A45" s="2">
        <v>43</v>
      </c>
      <c r="B45" s="3" t="s">
        <v>5671</v>
      </c>
      <c r="C45" s="3" t="s">
        <v>5672</v>
      </c>
      <c r="D45" s="3" t="s">
        <v>5673</v>
      </c>
      <c r="E45" s="3" t="s">
        <v>12</v>
      </c>
      <c r="F45" s="2">
        <v>1</v>
      </c>
      <c r="G45" s="4">
        <v>33.58</v>
      </c>
      <c r="H45" s="4">
        <f t="shared" si="0"/>
        <v>19.828654200000003</v>
      </c>
      <c r="I45" s="4">
        <f t="shared" si="1"/>
        <v>19.828654200000003</v>
      </c>
      <c r="J45" s="3" t="s">
        <v>13</v>
      </c>
      <c r="K45" s="3" t="s">
        <v>14</v>
      </c>
    </row>
    <row r="46" spans="1:11" x14ac:dyDescent="0.2">
      <c r="A46" s="2">
        <v>44</v>
      </c>
      <c r="B46" s="3" t="s">
        <v>5674</v>
      </c>
      <c r="C46" s="3" t="s">
        <v>5675</v>
      </c>
      <c r="D46" s="3" t="s">
        <v>5676</v>
      </c>
      <c r="E46" s="3" t="s">
        <v>12</v>
      </c>
      <c r="F46" s="2">
        <v>1</v>
      </c>
      <c r="G46" s="4">
        <v>33.58</v>
      </c>
      <c r="H46" s="4">
        <f t="shared" si="0"/>
        <v>19.828654200000003</v>
      </c>
      <c r="I46" s="4">
        <f t="shared" si="1"/>
        <v>19.828654200000003</v>
      </c>
      <c r="J46" s="3" t="s">
        <v>13</v>
      </c>
      <c r="K46" s="3" t="s">
        <v>14</v>
      </c>
    </row>
    <row r="47" spans="1:11" x14ac:dyDescent="0.2">
      <c r="A47" s="2">
        <v>45</v>
      </c>
      <c r="B47" s="3" t="s">
        <v>5677</v>
      </c>
      <c r="C47" s="3" t="s">
        <v>5678</v>
      </c>
      <c r="D47" s="3" t="s">
        <v>5679</v>
      </c>
      <c r="E47" s="3" t="s">
        <v>12</v>
      </c>
      <c r="F47" s="2">
        <v>1</v>
      </c>
      <c r="G47" s="4">
        <v>44.23</v>
      </c>
      <c r="H47" s="4">
        <f t="shared" si="0"/>
        <v>26.117372699999997</v>
      </c>
      <c r="I47" s="4">
        <f t="shared" si="1"/>
        <v>26.117372699999997</v>
      </c>
      <c r="J47" s="3" t="s">
        <v>13</v>
      </c>
      <c r="K47" s="3" t="s">
        <v>14</v>
      </c>
    </row>
    <row r="48" spans="1:11" x14ac:dyDescent="0.2">
      <c r="A48" s="2">
        <v>46</v>
      </c>
      <c r="B48" s="3" t="s">
        <v>5680</v>
      </c>
      <c r="C48" s="3" t="s">
        <v>5681</v>
      </c>
      <c r="D48" s="3" t="s">
        <v>5682</v>
      </c>
      <c r="E48" s="3" t="s">
        <v>12</v>
      </c>
      <c r="F48" s="2">
        <v>3</v>
      </c>
      <c r="G48" s="4">
        <v>37.69</v>
      </c>
      <c r="H48" s="4">
        <f t="shared" si="0"/>
        <v>22.255568100000001</v>
      </c>
      <c r="I48" s="4">
        <f t="shared" si="1"/>
        <v>66.766704300000001</v>
      </c>
      <c r="J48" s="3" t="s">
        <v>13</v>
      </c>
      <c r="K48" s="3" t="s">
        <v>14</v>
      </c>
    </row>
    <row r="49" spans="1:11" x14ac:dyDescent="0.2">
      <c r="A49" s="2">
        <v>47</v>
      </c>
      <c r="B49" s="3" t="s">
        <v>5683</v>
      </c>
      <c r="C49" s="3" t="s">
        <v>5684</v>
      </c>
      <c r="D49" s="3" t="s">
        <v>5685</v>
      </c>
      <c r="E49" s="3" t="s">
        <v>12</v>
      </c>
      <c r="F49" s="2">
        <v>3</v>
      </c>
      <c r="G49" s="4">
        <v>37.69</v>
      </c>
      <c r="H49" s="4">
        <f t="shared" si="0"/>
        <v>22.255568100000001</v>
      </c>
      <c r="I49" s="4">
        <f t="shared" si="1"/>
        <v>66.766704300000001</v>
      </c>
      <c r="J49" s="3" t="s">
        <v>13</v>
      </c>
      <c r="K49" s="3" t="s">
        <v>14</v>
      </c>
    </row>
    <row r="50" spans="1:11" x14ac:dyDescent="0.2">
      <c r="A50" s="2">
        <v>48</v>
      </c>
      <c r="B50" s="3" t="s">
        <v>5686</v>
      </c>
      <c r="C50" s="3" t="s">
        <v>5687</v>
      </c>
      <c r="D50" s="3" t="s">
        <v>5688</v>
      </c>
      <c r="E50" s="3" t="s">
        <v>12</v>
      </c>
      <c r="F50" s="2">
        <v>3</v>
      </c>
      <c r="G50" s="4">
        <v>37.69</v>
      </c>
      <c r="H50" s="4">
        <f t="shared" si="0"/>
        <v>22.255568100000001</v>
      </c>
      <c r="I50" s="4">
        <f t="shared" si="1"/>
        <v>66.766704300000001</v>
      </c>
      <c r="J50" s="3" t="s">
        <v>13</v>
      </c>
      <c r="K50" s="3" t="s">
        <v>14</v>
      </c>
    </row>
    <row r="51" spans="1:11" x14ac:dyDescent="0.2">
      <c r="A51" s="2">
        <v>49</v>
      </c>
      <c r="B51" s="3" t="s">
        <v>5689</v>
      </c>
      <c r="C51" s="3" t="s">
        <v>5690</v>
      </c>
      <c r="D51" s="3" t="s">
        <v>5691</v>
      </c>
      <c r="E51" s="3" t="s">
        <v>12</v>
      </c>
      <c r="F51" s="2">
        <v>3</v>
      </c>
      <c r="G51" s="4">
        <v>37.159999999999997</v>
      </c>
      <c r="H51" s="4">
        <f t="shared" si="0"/>
        <v>21.942608399999997</v>
      </c>
      <c r="I51" s="4">
        <f t="shared" si="1"/>
        <v>65.827825199999992</v>
      </c>
      <c r="J51" s="3" t="s">
        <v>13</v>
      </c>
      <c r="K51" s="3" t="s">
        <v>14</v>
      </c>
    </row>
    <row r="52" spans="1:11" x14ac:dyDescent="0.2">
      <c r="A52" s="2">
        <v>50</v>
      </c>
      <c r="B52" s="3" t="s">
        <v>5692</v>
      </c>
      <c r="C52" s="3" t="s">
        <v>5693</v>
      </c>
      <c r="D52" s="3" t="s">
        <v>5694</v>
      </c>
      <c r="E52" s="3" t="s">
        <v>12</v>
      </c>
      <c r="F52" s="2">
        <v>1</v>
      </c>
      <c r="G52" s="4">
        <v>37.159999999999997</v>
      </c>
      <c r="H52" s="4">
        <f t="shared" si="0"/>
        <v>21.942608399999997</v>
      </c>
      <c r="I52" s="4">
        <f t="shared" si="1"/>
        <v>21.942608399999997</v>
      </c>
      <c r="J52" s="3" t="s">
        <v>13</v>
      </c>
      <c r="K52" s="3" t="s">
        <v>14</v>
      </c>
    </row>
    <row r="53" spans="1:11" x14ac:dyDescent="0.2">
      <c r="A53" s="2">
        <v>51</v>
      </c>
      <c r="B53" s="3" t="s">
        <v>5695</v>
      </c>
      <c r="C53" s="3" t="s">
        <v>5696</v>
      </c>
      <c r="D53" s="3" t="s">
        <v>5697</v>
      </c>
      <c r="E53" s="3" t="s">
        <v>12</v>
      </c>
      <c r="F53" s="2">
        <v>1</v>
      </c>
      <c r="G53" s="4">
        <v>37.159999999999997</v>
      </c>
      <c r="H53" s="4">
        <f t="shared" si="0"/>
        <v>21.942608399999997</v>
      </c>
      <c r="I53" s="4">
        <f t="shared" si="1"/>
        <v>21.942608399999997</v>
      </c>
      <c r="J53" s="3" t="s">
        <v>13</v>
      </c>
      <c r="K53" s="3" t="s">
        <v>14</v>
      </c>
    </row>
    <row r="54" spans="1:11" x14ac:dyDescent="0.2">
      <c r="A54" s="2">
        <v>52</v>
      </c>
      <c r="B54" s="3" t="s">
        <v>5698</v>
      </c>
      <c r="C54" s="3" t="s">
        <v>5699</v>
      </c>
      <c r="D54" s="3" t="s">
        <v>5700</v>
      </c>
      <c r="E54" s="3" t="s">
        <v>12</v>
      </c>
      <c r="F54" s="2">
        <v>1</v>
      </c>
      <c r="G54" s="4">
        <v>37.159999999999997</v>
      </c>
      <c r="H54" s="4">
        <f t="shared" si="0"/>
        <v>21.942608399999997</v>
      </c>
      <c r="I54" s="4">
        <f t="shared" si="1"/>
        <v>21.942608399999997</v>
      </c>
      <c r="J54" s="3" t="s">
        <v>13</v>
      </c>
      <c r="K54" s="3" t="s">
        <v>14</v>
      </c>
    </row>
    <row r="55" spans="1:11" x14ac:dyDescent="0.2">
      <c r="A55" s="2">
        <v>53</v>
      </c>
      <c r="B55" s="3" t="s">
        <v>5701</v>
      </c>
      <c r="C55" s="3" t="s">
        <v>5702</v>
      </c>
      <c r="D55" s="3" t="s">
        <v>5703</v>
      </c>
      <c r="E55" s="3" t="s">
        <v>12</v>
      </c>
      <c r="F55" s="2">
        <v>1</v>
      </c>
      <c r="G55" s="4">
        <v>37.159999999999997</v>
      </c>
      <c r="H55" s="4">
        <f t="shared" si="0"/>
        <v>21.942608399999997</v>
      </c>
      <c r="I55" s="4">
        <f t="shared" si="1"/>
        <v>21.942608399999997</v>
      </c>
      <c r="J55" s="3" t="s">
        <v>13</v>
      </c>
      <c r="K55" s="3" t="s">
        <v>14</v>
      </c>
    </row>
    <row r="56" spans="1:11" x14ac:dyDescent="0.2">
      <c r="A56" s="2">
        <v>54</v>
      </c>
      <c r="B56" s="3" t="s">
        <v>5704</v>
      </c>
      <c r="C56" s="3" t="s">
        <v>5705</v>
      </c>
      <c r="D56" s="3" t="s">
        <v>5706</v>
      </c>
      <c r="E56" s="3" t="s">
        <v>12</v>
      </c>
      <c r="F56" s="2">
        <v>1</v>
      </c>
      <c r="G56" s="4">
        <v>37.159999999999997</v>
      </c>
      <c r="H56" s="4">
        <f t="shared" si="0"/>
        <v>21.942608399999997</v>
      </c>
      <c r="I56" s="4">
        <f t="shared" si="1"/>
        <v>21.942608399999997</v>
      </c>
      <c r="J56" s="3" t="s">
        <v>13</v>
      </c>
      <c r="K56" s="3" t="s">
        <v>14</v>
      </c>
    </row>
    <row r="57" spans="1:11" x14ac:dyDescent="0.2">
      <c r="A57" s="2">
        <v>55</v>
      </c>
      <c r="B57" s="3" t="s">
        <v>5707</v>
      </c>
      <c r="C57" s="3" t="s">
        <v>5708</v>
      </c>
      <c r="D57" s="3" t="s">
        <v>5709</v>
      </c>
      <c r="E57" s="3" t="s">
        <v>12</v>
      </c>
      <c r="F57" s="2">
        <v>1</v>
      </c>
      <c r="G57" s="4">
        <v>39.42</v>
      </c>
      <c r="H57" s="4">
        <f t="shared" si="0"/>
        <v>23.277115800000001</v>
      </c>
      <c r="I57" s="4">
        <f t="shared" si="1"/>
        <v>23.277115800000001</v>
      </c>
      <c r="J57" s="3" t="s">
        <v>13</v>
      </c>
      <c r="K57" s="3" t="s">
        <v>14</v>
      </c>
    </row>
    <row r="58" spans="1:11" x14ac:dyDescent="0.2">
      <c r="A58" s="2">
        <v>56</v>
      </c>
      <c r="B58" s="3" t="s">
        <v>5710</v>
      </c>
      <c r="C58" s="3" t="s">
        <v>5711</v>
      </c>
      <c r="D58" s="3" t="s">
        <v>5712</v>
      </c>
      <c r="E58" s="3" t="s">
        <v>12</v>
      </c>
      <c r="F58" s="2">
        <v>1</v>
      </c>
      <c r="G58" s="4">
        <v>39.42</v>
      </c>
      <c r="H58" s="4">
        <f t="shared" si="0"/>
        <v>23.277115800000001</v>
      </c>
      <c r="I58" s="4">
        <f t="shared" si="1"/>
        <v>23.277115800000001</v>
      </c>
      <c r="J58" s="3" t="s">
        <v>13</v>
      </c>
      <c r="K58" s="3" t="s">
        <v>14</v>
      </c>
    </row>
    <row r="59" spans="1:11" x14ac:dyDescent="0.2">
      <c r="A59" s="2">
        <v>57</v>
      </c>
      <c r="B59" s="3" t="s">
        <v>5713</v>
      </c>
      <c r="C59" s="3" t="s">
        <v>5714</v>
      </c>
      <c r="D59" s="3" t="s">
        <v>5715</v>
      </c>
      <c r="E59" s="3" t="s">
        <v>12</v>
      </c>
      <c r="F59" s="2">
        <v>2</v>
      </c>
      <c r="G59" s="4">
        <v>0.13</v>
      </c>
      <c r="H59" s="4">
        <f t="shared" si="0"/>
        <v>7.6763700000000004E-2</v>
      </c>
      <c r="I59" s="4">
        <f t="shared" si="1"/>
        <v>0.15352740000000001</v>
      </c>
      <c r="J59" s="3" t="s">
        <v>13</v>
      </c>
      <c r="K59" s="3" t="s">
        <v>14</v>
      </c>
    </row>
    <row r="60" spans="1:11" x14ac:dyDescent="0.2">
      <c r="A60" s="2">
        <v>58</v>
      </c>
      <c r="B60" s="3" t="s">
        <v>5716</v>
      </c>
      <c r="C60" s="3" t="s">
        <v>5717</v>
      </c>
      <c r="D60" s="3" t="s">
        <v>5718</v>
      </c>
      <c r="E60" s="3" t="s">
        <v>12</v>
      </c>
      <c r="F60" s="2">
        <v>2</v>
      </c>
      <c r="G60" s="4">
        <v>0.13</v>
      </c>
      <c r="H60" s="4">
        <f t="shared" si="0"/>
        <v>7.6763700000000004E-2</v>
      </c>
      <c r="I60" s="4">
        <f t="shared" si="1"/>
        <v>0.15352740000000001</v>
      </c>
      <c r="J60" s="3" t="s">
        <v>13</v>
      </c>
      <c r="K60" s="3" t="s">
        <v>14</v>
      </c>
    </row>
    <row r="61" spans="1:11" x14ac:dyDescent="0.2">
      <c r="A61" s="2">
        <v>59</v>
      </c>
      <c r="B61" s="3" t="s">
        <v>5719</v>
      </c>
      <c r="C61" s="3" t="s">
        <v>5720</v>
      </c>
      <c r="D61" s="3" t="s">
        <v>5721</v>
      </c>
      <c r="E61" s="3" t="s">
        <v>12</v>
      </c>
      <c r="F61" s="2">
        <v>1</v>
      </c>
      <c r="G61" s="4">
        <v>0.13</v>
      </c>
      <c r="H61" s="4">
        <f t="shared" si="0"/>
        <v>7.6763700000000004E-2</v>
      </c>
      <c r="I61" s="4">
        <f t="shared" si="1"/>
        <v>7.6763700000000004E-2</v>
      </c>
      <c r="J61" s="3" t="s">
        <v>13</v>
      </c>
      <c r="K61" s="3" t="s">
        <v>14</v>
      </c>
    </row>
    <row r="62" spans="1:11" x14ac:dyDescent="0.2">
      <c r="A62" s="2">
        <v>60</v>
      </c>
      <c r="B62" s="3" t="s">
        <v>5722</v>
      </c>
      <c r="C62" s="3" t="s">
        <v>5723</v>
      </c>
      <c r="D62" s="3" t="s">
        <v>5724</v>
      </c>
      <c r="E62" s="3" t="s">
        <v>12</v>
      </c>
      <c r="F62" s="2">
        <v>1</v>
      </c>
      <c r="G62" s="4">
        <v>37.69</v>
      </c>
      <c r="H62" s="4">
        <f t="shared" si="0"/>
        <v>22.255568100000001</v>
      </c>
      <c r="I62" s="4">
        <f t="shared" si="1"/>
        <v>22.255568100000001</v>
      </c>
      <c r="J62" s="3" t="s">
        <v>13</v>
      </c>
      <c r="K62" s="3" t="s">
        <v>14</v>
      </c>
    </row>
    <row r="63" spans="1:11" x14ac:dyDescent="0.2">
      <c r="A63" s="2">
        <v>61</v>
      </c>
      <c r="B63" s="3" t="s">
        <v>5725</v>
      </c>
      <c r="C63" s="3" t="s">
        <v>5726</v>
      </c>
      <c r="D63" s="3" t="s">
        <v>5727</v>
      </c>
      <c r="E63" s="3" t="s">
        <v>12</v>
      </c>
      <c r="F63" s="2">
        <v>1</v>
      </c>
      <c r="G63" s="4">
        <v>37.76</v>
      </c>
      <c r="H63" s="4">
        <f t="shared" si="0"/>
        <v>22.2969024</v>
      </c>
      <c r="I63" s="4">
        <f t="shared" si="1"/>
        <v>22.2969024</v>
      </c>
      <c r="J63" s="3" t="s">
        <v>13</v>
      </c>
      <c r="K63" s="3" t="s">
        <v>14</v>
      </c>
    </row>
    <row r="64" spans="1:11" x14ac:dyDescent="0.2">
      <c r="A64" s="2">
        <v>62</v>
      </c>
      <c r="B64" s="3" t="s">
        <v>3973</v>
      </c>
      <c r="C64" s="3" t="s">
        <v>3974</v>
      </c>
      <c r="D64" s="3" t="s">
        <v>3975</v>
      </c>
      <c r="E64" s="3" t="s">
        <v>12</v>
      </c>
      <c r="F64" s="2">
        <v>1</v>
      </c>
      <c r="G64" s="4">
        <v>44.23</v>
      </c>
      <c r="H64" s="4">
        <f t="shared" si="0"/>
        <v>26.117372699999997</v>
      </c>
      <c r="I64" s="4">
        <f t="shared" si="1"/>
        <v>26.117372699999997</v>
      </c>
      <c r="J64" s="3" t="s">
        <v>13</v>
      </c>
      <c r="K64" s="3" t="s">
        <v>14</v>
      </c>
    </row>
    <row r="65" spans="1:11" x14ac:dyDescent="0.2">
      <c r="A65" s="2">
        <v>63</v>
      </c>
      <c r="B65" s="3" t="s">
        <v>5728</v>
      </c>
      <c r="C65" s="3" t="s">
        <v>5729</v>
      </c>
      <c r="D65" s="3" t="s">
        <v>5730</v>
      </c>
      <c r="E65" s="3" t="s">
        <v>12</v>
      </c>
      <c r="F65" s="2">
        <v>4</v>
      </c>
      <c r="G65" s="4">
        <v>37.69</v>
      </c>
      <c r="H65" s="4">
        <f t="shared" si="0"/>
        <v>22.255568100000001</v>
      </c>
      <c r="I65" s="4">
        <f t="shared" si="1"/>
        <v>89.022272400000006</v>
      </c>
      <c r="J65" s="3" t="s">
        <v>13</v>
      </c>
      <c r="K65" s="3" t="s">
        <v>14</v>
      </c>
    </row>
    <row r="66" spans="1:11" x14ac:dyDescent="0.2">
      <c r="A66" s="2">
        <v>64</v>
      </c>
      <c r="B66" s="3" t="s">
        <v>5731</v>
      </c>
      <c r="C66" s="3" t="s">
        <v>5732</v>
      </c>
      <c r="D66" s="3" t="s">
        <v>5733</v>
      </c>
      <c r="E66" s="3" t="s">
        <v>12</v>
      </c>
      <c r="F66" s="2">
        <v>1</v>
      </c>
      <c r="G66" s="4">
        <v>0.13</v>
      </c>
      <c r="H66" s="4">
        <f t="shared" si="0"/>
        <v>7.6763700000000004E-2</v>
      </c>
      <c r="I66" s="4">
        <f t="shared" si="1"/>
        <v>7.6763700000000004E-2</v>
      </c>
      <c r="J66" s="3" t="s">
        <v>13</v>
      </c>
      <c r="K66" s="3" t="s">
        <v>14</v>
      </c>
    </row>
    <row r="67" spans="1:11" x14ac:dyDescent="0.2">
      <c r="A67" s="2">
        <v>65</v>
      </c>
      <c r="B67" s="3" t="s">
        <v>5734</v>
      </c>
      <c r="C67" s="3" t="s">
        <v>5735</v>
      </c>
      <c r="D67" s="3" t="s">
        <v>5736</v>
      </c>
      <c r="E67" s="3" t="s">
        <v>12</v>
      </c>
      <c r="F67" s="2">
        <v>1</v>
      </c>
      <c r="G67" s="4">
        <v>0.13</v>
      </c>
      <c r="H67" s="4">
        <f t="shared" si="0"/>
        <v>7.6763700000000004E-2</v>
      </c>
      <c r="I67" s="4">
        <f t="shared" si="1"/>
        <v>7.6763700000000004E-2</v>
      </c>
      <c r="J67" s="3" t="s">
        <v>13</v>
      </c>
      <c r="K67" s="3" t="s">
        <v>14</v>
      </c>
    </row>
    <row r="68" spans="1:11" x14ac:dyDescent="0.2">
      <c r="A68" s="2">
        <v>66</v>
      </c>
      <c r="B68" s="3" t="s">
        <v>5737</v>
      </c>
      <c r="C68" s="3" t="s">
        <v>5738</v>
      </c>
      <c r="D68" s="3" t="s">
        <v>5739</v>
      </c>
      <c r="E68" s="3" t="s">
        <v>12</v>
      </c>
      <c r="F68" s="2">
        <v>1</v>
      </c>
      <c r="G68" s="4">
        <v>0.13</v>
      </c>
      <c r="H68" s="4">
        <f t="shared" ref="H68:H102" si="2">G68*0.9*0.9*0.9*0.9*0.9</f>
        <v>7.6763700000000004E-2</v>
      </c>
      <c r="I68" s="4">
        <f t="shared" ref="I68:I102" si="3">F68*H68</f>
        <v>7.6763700000000004E-2</v>
      </c>
      <c r="J68" s="3" t="s">
        <v>13</v>
      </c>
      <c r="K68" s="3" t="s">
        <v>14</v>
      </c>
    </row>
    <row r="69" spans="1:11" x14ac:dyDescent="0.2">
      <c r="A69" s="2">
        <v>67</v>
      </c>
      <c r="B69" s="3" t="s">
        <v>5740</v>
      </c>
      <c r="C69" s="3" t="s">
        <v>5741</v>
      </c>
      <c r="D69" s="3" t="s">
        <v>5742</v>
      </c>
      <c r="E69" s="3" t="s">
        <v>12</v>
      </c>
      <c r="F69" s="2">
        <v>1</v>
      </c>
      <c r="G69" s="4">
        <v>39.42</v>
      </c>
      <c r="H69" s="4">
        <f t="shared" si="2"/>
        <v>23.277115800000001</v>
      </c>
      <c r="I69" s="4">
        <f t="shared" si="3"/>
        <v>23.277115800000001</v>
      </c>
      <c r="J69" s="3" t="s">
        <v>13</v>
      </c>
      <c r="K69" s="3" t="s">
        <v>14</v>
      </c>
    </row>
    <row r="70" spans="1:11" x14ac:dyDescent="0.2">
      <c r="A70" s="2">
        <v>68</v>
      </c>
      <c r="B70" s="3" t="s">
        <v>5101</v>
      </c>
      <c r="C70" s="3" t="s">
        <v>5102</v>
      </c>
      <c r="D70" s="3" t="s">
        <v>5103</v>
      </c>
      <c r="E70" s="3" t="s">
        <v>12</v>
      </c>
      <c r="F70" s="2">
        <v>1</v>
      </c>
      <c r="G70" s="4">
        <v>37.69</v>
      </c>
      <c r="H70" s="4">
        <f t="shared" si="2"/>
        <v>22.255568100000001</v>
      </c>
      <c r="I70" s="4">
        <f t="shared" si="3"/>
        <v>22.255568100000001</v>
      </c>
      <c r="J70" s="3" t="s">
        <v>13</v>
      </c>
      <c r="K70" s="3" t="s">
        <v>14</v>
      </c>
    </row>
    <row r="71" spans="1:11" x14ac:dyDescent="0.2">
      <c r="A71" s="2">
        <v>69</v>
      </c>
      <c r="B71" s="3" t="s">
        <v>5743</v>
      </c>
      <c r="C71" s="3" t="s">
        <v>5744</v>
      </c>
      <c r="D71" s="3" t="s">
        <v>5745</v>
      </c>
      <c r="E71" s="3" t="s">
        <v>12</v>
      </c>
      <c r="F71" s="2">
        <v>2</v>
      </c>
      <c r="G71" s="4">
        <v>33.58</v>
      </c>
      <c r="H71" s="4">
        <f t="shared" si="2"/>
        <v>19.828654200000003</v>
      </c>
      <c r="I71" s="4">
        <f t="shared" si="3"/>
        <v>39.657308400000005</v>
      </c>
      <c r="J71" s="3" t="s">
        <v>13</v>
      </c>
      <c r="K71" s="3" t="s">
        <v>14</v>
      </c>
    </row>
    <row r="72" spans="1:11" x14ac:dyDescent="0.2">
      <c r="A72" s="2">
        <v>70</v>
      </c>
      <c r="B72" s="3" t="s">
        <v>5746</v>
      </c>
      <c r="C72" s="3" t="s">
        <v>5747</v>
      </c>
      <c r="D72" s="3" t="s">
        <v>5748</v>
      </c>
      <c r="E72" s="3" t="s">
        <v>12</v>
      </c>
      <c r="F72" s="2">
        <v>3</v>
      </c>
      <c r="G72" s="4">
        <v>39.42</v>
      </c>
      <c r="H72" s="4">
        <f t="shared" si="2"/>
        <v>23.277115800000001</v>
      </c>
      <c r="I72" s="4">
        <f t="shared" si="3"/>
        <v>69.831347399999999</v>
      </c>
      <c r="J72" s="3" t="s">
        <v>13</v>
      </c>
      <c r="K72" s="3" t="s">
        <v>14</v>
      </c>
    </row>
    <row r="73" spans="1:11" x14ac:dyDescent="0.2">
      <c r="A73" s="2">
        <v>71</v>
      </c>
      <c r="B73" s="3" t="s">
        <v>5749</v>
      </c>
      <c r="C73" s="3" t="s">
        <v>5750</v>
      </c>
      <c r="D73" s="3" t="s">
        <v>5751</v>
      </c>
      <c r="E73" s="3" t="s">
        <v>12</v>
      </c>
      <c r="F73" s="2">
        <v>2</v>
      </c>
      <c r="G73" s="4">
        <v>33.58</v>
      </c>
      <c r="H73" s="4">
        <f t="shared" si="2"/>
        <v>19.828654200000003</v>
      </c>
      <c r="I73" s="4">
        <f t="shared" si="3"/>
        <v>39.657308400000005</v>
      </c>
      <c r="J73" s="3" t="s">
        <v>13</v>
      </c>
      <c r="K73" s="3" t="s">
        <v>14</v>
      </c>
    </row>
    <row r="74" spans="1:11" x14ac:dyDescent="0.2">
      <c r="A74" s="2">
        <v>72</v>
      </c>
      <c r="B74" s="3" t="s">
        <v>5752</v>
      </c>
      <c r="C74" s="3" t="s">
        <v>5753</v>
      </c>
      <c r="D74" s="3" t="s">
        <v>5754</v>
      </c>
      <c r="E74" s="3" t="s">
        <v>12</v>
      </c>
      <c r="F74" s="2">
        <v>1</v>
      </c>
      <c r="G74" s="4">
        <v>39.42</v>
      </c>
      <c r="H74" s="4">
        <f t="shared" si="2"/>
        <v>23.277115800000001</v>
      </c>
      <c r="I74" s="4">
        <f t="shared" si="3"/>
        <v>23.277115800000001</v>
      </c>
      <c r="J74" s="3" t="s">
        <v>13</v>
      </c>
      <c r="K74" s="3" t="s">
        <v>14</v>
      </c>
    </row>
    <row r="75" spans="1:11" x14ac:dyDescent="0.2">
      <c r="A75" s="2">
        <v>73</v>
      </c>
      <c r="B75" s="3" t="s">
        <v>5755</v>
      </c>
      <c r="C75" s="3" t="s">
        <v>5756</v>
      </c>
      <c r="D75" s="3" t="s">
        <v>5757</v>
      </c>
      <c r="E75" s="3" t="s">
        <v>12</v>
      </c>
      <c r="F75" s="2">
        <v>1</v>
      </c>
      <c r="G75" s="4">
        <v>39.42</v>
      </c>
      <c r="H75" s="4">
        <f t="shared" si="2"/>
        <v>23.277115800000001</v>
      </c>
      <c r="I75" s="4">
        <f t="shared" si="3"/>
        <v>23.277115800000001</v>
      </c>
      <c r="J75" s="3" t="s">
        <v>13</v>
      </c>
      <c r="K75" s="3" t="s">
        <v>14</v>
      </c>
    </row>
    <row r="76" spans="1:11" x14ac:dyDescent="0.2">
      <c r="A76" s="2">
        <v>74</v>
      </c>
      <c r="B76" s="3" t="s">
        <v>5758</v>
      </c>
      <c r="C76" s="3" t="s">
        <v>5759</v>
      </c>
      <c r="D76" s="3" t="s">
        <v>5760</v>
      </c>
      <c r="E76" s="3" t="s">
        <v>12</v>
      </c>
      <c r="F76" s="2">
        <v>2</v>
      </c>
      <c r="G76" s="4">
        <v>39.42</v>
      </c>
      <c r="H76" s="4">
        <f t="shared" si="2"/>
        <v>23.277115800000001</v>
      </c>
      <c r="I76" s="4">
        <f t="shared" si="3"/>
        <v>46.554231600000001</v>
      </c>
      <c r="J76" s="3" t="s">
        <v>13</v>
      </c>
      <c r="K76" s="3" t="s">
        <v>14</v>
      </c>
    </row>
    <row r="77" spans="1:11" x14ac:dyDescent="0.2">
      <c r="A77" s="2">
        <v>75</v>
      </c>
      <c r="B77" s="3" t="s">
        <v>5110</v>
      </c>
      <c r="C77" s="3" t="s">
        <v>5111</v>
      </c>
      <c r="D77" s="3" t="s">
        <v>5112</v>
      </c>
      <c r="E77" s="3" t="s">
        <v>12</v>
      </c>
      <c r="F77" s="2">
        <v>2</v>
      </c>
      <c r="G77" s="4">
        <v>37.69</v>
      </c>
      <c r="H77" s="4">
        <f t="shared" si="2"/>
        <v>22.255568100000001</v>
      </c>
      <c r="I77" s="4">
        <f t="shared" si="3"/>
        <v>44.511136200000003</v>
      </c>
      <c r="J77" s="3" t="s">
        <v>13</v>
      </c>
      <c r="K77" s="3" t="s">
        <v>14</v>
      </c>
    </row>
    <row r="78" spans="1:11" x14ac:dyDescent="0.2">
      <c r="A78" s="2">
        <v>76</v>
      </c>
      <c r="B78" s="3" t="s">
        <v>3961</v>
      </c>
      <c r="C78" s="3" t="s">
        <v>3962</v>
      </c>
      <c r="D78" s="3" t="s">
        <v>3963</v>
      </c>
      <c r="E78" s="3" t="s">
        <v>12</v>
      </c>
      <c r="F78" s="2">
        <v>1</v>
      </c>
      <c r="G78" s="4">
        <v>44.23</v>
      </c>
      <c r="H78" s="4">
        <f t="shared" si="2"/>
        <v>26.117372699999997</v>
      </c>
      <c r="I78" s="4">
        <f t="shared" si="3"/>
        <v>26.117372699999997</v>
      </c>
      <c r="J78" s="3" t="s">
        <v>13</v>
      </c>
      <c r="K78" s="3" t="s">
        <v>14</v>
      </c>
    </row>
    <row r="79" spans="1:11" x14ac:dyDescent="0.2">
      <c r="A79" s="2">
        <v>77</v>
      </c>
      <c r="B79" s="3" t="s">
        <v>5161</v>
      </c>
      <c r="C79" s="3" t="s">
        <v>5162</v>
      </c>
      <c r="D79" s="3" t="s">
        <v>5163</v>
      </c>
      <c r="E79" s="3" t="s">
        <v>12</v>
      </c>
      <c r="F79" s="2">
        <v>1</v>
      </c>
      <c r="G79" s="4">
        <v>38.76</v>
      </c>
      <c r="H79" s="4">
        <f t="shared" si="2"/>
        <v>22.887392400000003</v>
      </c>
      <c r="I79" s="4">
        <f t="shared" si="3"/>
        <v>22.887392400000003</v>
      </c>
      <c r="J79" s="3" t="s">
        <v>13</v>
      </c>
      <c r="K79" s="3" t="s">
        <v>14</v>
      </c>
    </row>
    <row r="80" spans="1:11" x14ac:dyDescent="0.2">
      <c r="A80" s="2">
        <v>78</v>
      </c>
      <c r="B80" s="3" t="s">
        <v>5761</v>
      </c>
      <c r="C80" s="3" t="s">
        <v>5762</v>
      </c>
      <c r="D80" s="3" t="s">
        <v>5763</v>
      </c>
      <c r="E80" s="3" t="s">
        <v>12</v>
      </c>
      <c r="F80" s="2">
        <v>1</v>
      </c>
      <c r="G80" s="4">
        <v>23.9</v>
      </c>
      <c r="H80" s="4">
        <f t="shared" si="2"/>
        <v>14.112710999999999</v>
      </c>
      <c r="I80" s="4">
        <f t="shared" si="3"/>
        <v>14.112710999999999</v>
      </c>
      <c r="J80" s="3" t="s">
        <v>274</v>
      </c>
      <c r="K80" s="3" t="s">
        <v>14</v>
      </c>
    </row>
    <row r="81" spans="1:11" x14ac:dyDescent="0.2">
      <c r="A81" s="2">
        <v>79</v>
      </c>
      <c r="B81" s="3" t="s">
        <v>5764</v>
      </c>
      <c r="C81" s="3" t="s">
        <v>5765</v>
      </c>
      <c r="D81" s="3" t="s">
        <v>5766</v>
      </c>
      <c r="E81" s="3" t="s">
        <v>12</v>
      </c>
      <c r="F81" s="2">
        <v>1</v>
      </c>
      <c r="G81" s="4">
        <v>23.9</v>
      </c>
      <c r="H81" s="4">
        <f t="shared" si="2"/>
        <v>14.112710999999999</v>
      </c>
      <c r="I81" s="4">
        <f t="shared" si="3"/>
        <v>14.112710999999999</v>
      </c>
      <c r="J81" s="3" t="s">
        <v>274</v>
      </c>
      <c r="K81" s="3" t="s">
        <v>14</v>
      </c>
    </row>
    <row r="82" spans="1:11" x14ac:dyDescent="0.2">
      <c r="A82" s="2">
        <v>80</v>
      </c>
      <c r="B82" s="3" t="s">
        <v>5767</v>
      </c>
      <c r="C82" s="3" t="s">
        <v>5768</v>
      </c>
      <c r="D82" s="3" t="s">
        <v>5769</v>
      </c>
      <c r="E82" s="3" t="s">
        <v>12</v>
      </c>
      <c r="F82" s="2">
        <v>1</v>
      </c>
      <c r="G82" s="4">
        <v>23.9</v>
      </c>
      <c r="H82" s="4">
        <f t="shared" si="2"/>
        <v>14.112710999999999</v>
      </c>
      <c r="I82" s="4">
        <f t="shared" si="3"/>
        <v>14.112710999999999</v>
      </c>
      <c r="J82" s="3" t="s">
        <v>274</v>
      </c>
      <c r="K82" s="3" t="s">
        <v>14</v>
      </c>
    </row>
    <row r="83" spans="1:11" x14ac:dyDescent="0.2">
      <c r="A83" s="2">
        <v>81</v>
      </c>
      <c r="B83" s="3" t="s">
        <v>5770</v>
      </c>
      <c r="C83" s="3" t="s">
        <v>5771</v>
      </c>
      <c r="D83" s="3" t="s">
        <v>5772</v>
      </c>
      <c r="E83" s="3" t="s">
        <v>12</v>
      </c>
      <c r="F83" s="2">
        <v>1</v>
      </c>
      <c r="G83" s="4">
        <v>23.9</v>
      </c>
      <c r="H83" s="4">
        <f t="shared" si="2"/>
        <v>14.112710999999999</v>
      </c>
      <c r="I83" s="4">
        <f t="shared" si="3"/>
        <v>14.112710999999999</v>
      </c>
      <c r="J83" s="3" t="s">
        <v>274</v>
      </c>
      <c r="K83" s="3" t="s">
        <v>14</v>
      </c>
    </row>
    <row r="84" spans="1:11" x14ac:dyDescent="0.2">
      <c r="A84" s="2">
        <v>82</v>
      </c>
      <c r="B84" s="3" t="s">
        <v>5773</v>
      </c>
      <c r="C84" s="3" t="s">
        <v>5774</v>
      </c>
      <c r="D84" s="3" t="s">
        <v>5775</v>
      </c>
      <c r="E84" s="3" t="s">
        <v>12</v>
      </c>
      <c r="F84" s="2">
        <v>1</v>
      </c>
      <c r="G84" s="4">
        <v>23.9</v>
      </c>
      <c r="H84" s="4">
        <f t="shared" si="2"/>
        <v>14.112710999999999</v>
      </c>
      <c r="I84" s="4">
        <f t="shared" si="3"/>
        <v>14.112710999999999</v>
      </c>
      <c r="J84" s="3" t="s">
        <v>274</v>
      </c>
      <c r="K84" s="3" t="s">
        <v>14</v>
      </c>
    </row>
    <row r="85" spans="1:11" x14ac:dyDescent="0.2">
      <c r="A85" s="2">
        <v>83</v>
      </c>
      <c r="B85" s="3" t="s">
        <v>5776</v>
      </c>
      <c r="C85" s="3" t="s">
        <v>5777</v>
      </c>
      <c r="D85" s="3" t="s">
        <v>5778</v>
      </c>
      <c r="E85" s="3" t="s">
        <v>12</v>
      </c>
      <c r="F85" s="2">
        <v>1</v>
      </c>
      <c r="G85" s="4">
        <v>23.9</v>
      </c>
      <c r="H85" s="4">
        <f t="shared" si="2"/>
        <v>14.112710999999999</v>
      </c>
      <c r="I85" s="4">
        <f t="shared" si="3"/>
        <v>14.112710999999999</v>
      </c>
      <c r="J85" s="3" t="s">
        <v>274</v>
      </c>
      <c r="K85" s="3" t="s">
        <v>14</v>
      </c>
    </row>
    <row r="86" spans="1:11" x14ac:dyDescent="0.2">
      <c r="A86" s="2">
        <v>84</v>
      </c>
      <c r="B86" s="3" t="s">
        <v>5779</v>
      </c>
      <c r="C86" s="3" t="s">
        <v>5780</v>
      </c>
      <c r="D86" s="3" t="s">
        <v>5781</v>
      </c>
      <c r="E86" s="3" t="s">
        <v>12</v>
      </c>
      <c r="F86" s="2">
        <v>1</v>
      </c>
      <c r="G86" s="4">
        <v>23.9</v>
      </c>
      <c r="H86" s="4">
        <f t="shared" si="2"/>
        <v>14.112710999999999</v>
      </c>
      <c r="I86" s="4">
        <f t="shared" si="3"/>
        <v>14.112710999999999</v>
      </c>
      <c r="J86" s="3" t="s">
        <v>274</v>
      </c>
      <c r="K86" s="3" t="s">
        <v>14</v>
      </c>
    </row>
    <row r="87" spans="1:11" x14ac:dyDescent="0.2">
      <c r="A87" s="2">
        <v>85</v>
      </c>
      <c r="B87" s="3" t="s">
        <v>5782</v>
      </c>
      <c r="C87" s="3" t="s">
        <v>5783</v>
      </c>
      <c r="D87" s="3" t="s">
        <v>5784</v>
      </c>
      <c r="E87" s="3" t="s">
        <v>12</v>
      </c>
      <c r="F87" s="2">
        <v>2</v>
      </c>
      <c r="G87" s="4">
        <v>37.69</v>
      </c>
      <c r="H87" s="4">
        <f t="shared" si="2"/>
        <v>22.255568100000001</v>
      </c>
      <c r="I87" s="4">
        <f t="shared" si="3"/>
        <v>44.511136200000003</v>
      </c>
      <c r="J87" s="3" t="s">
        <v>13</v>
      </c>
      <c r="K87" s="3" t="s">
        <v>14</v>
      </c>
    </row>
    <row r="88" spans="1:11" x14ac:dyDescent="0.2">
      <c r="A88" s="2">
        <v>86</v>
      </c>
      <c r="B88" s="3" t="s">
        <v>5785</v>
      </c>
      <c r="C88" s="3" t="s">
        <v>5786</v>
      </c>
      <c r="D88" s="3" t="s">
        <v>5787</v>
      </c>
      <c r="E88" s="3" t="s">
        <v>12</v>
      </c>
      <c r="F88" s="2">
        <v>2</v>
      </c>
      <c r="G88" s="4">
        <v>37.69</v>
      </c>
      <c r="H88" s="4">
        <f t="shared" si="2"/>
        <v>22.255568100000001</v>
      </c>
      <c r="I88" s="4">
        <f t="shared" si="3"/>
        <v>44.511136200000003</v>
      </c>
      <c r="J88" s="3" t="s">
        <v>13</v>
      </c>
      <c r="K88" s="3" t="s">
        <v>14</v>
      </c>
    </row>
    <row r="89" spans="1:11" x14ac:dyDescent="0.2">
      <c r="A89" s="2">
        <v>87</v>
      </c>
      <c r="B89" s="3" t="s">
        <v>5788</v>
      </c>
      <c r="C89" s="3" t="s">
        <v>5789</v>
      </c>
      <c r="D89" s="3" t="s">
        <v>5790</v>
      </c>
      <c r="E89" s="3" t="s">
        <v>12</v>
      </c>
      <c r="F89" s="2">
        <v>1</v>
      </c>
      <c r="G89" s="4">
        <v>39.42</v>
      </c>
      <c r="H89" s="4">
        <f t="shared" si="2"/>
        <v>23.277115800000001</v>
      </c>
      <c r="I89" s="4">
        <f t="shared" si="3"/>
        <v>23.277115800000001</v>
      </c>
      <c r="J89" s="3" t="s">
        <v>13</v>
      </c>
      <c r="K89" s="3" t="s">
        <v>14</v>
      </c>
    </row>
    <row r="90" spans="1:11" x14ac:dyDescent="0.2">
      <c r="A90" s="2">
        <v>88</v>
      </c>
      <c r="B90" s="3" t="s">
        <v>3958</v>
      </c>
      <c r="C90" s="3" t="s">
        <v>3959</v>
      </c>
      <c r="D90" s="3" t="s">
        <v>3960</v>
      </c>
      <c r="E90" s="3" t="s">
        <v>12</v>
      </c>
      <c r="F90" s="2">
        <v>1</v>
      </c>
      <c r="G90" s="4">
        <v>44.23</v>
      </c>
      <c r="H90" s="4">
        <f t="shared" si="2"/>
        <v>26.117372699999997</v>
      </c>
      <c r="I90" s="4">
        <f t="shared" si="3"/>
        <v>26.117372699999997</v>
      </c>
      <c r="J90" s="3" t="s">
        <v>13</v>
      </c>
      <c r="K90" s="3" t="s">
        <v>14</v>
      </c>
    </row>
    <row r="91" spans="1:11" x14ac:dyDescent="0.2">
      <c r="A91" s="2">
        <v>89</v>
      </c>
      <c r="B91" s="3" t="s">
        <v>5791</v>
      </c>
      <c r="C91" s="3" t="s">
        <v>5792</v>
      </c>
      <c r="D91" s="3" t="s">
        <v>5793</v>
      </c>
      <c r="E91" s="3" t="s">
        <v>12</v>
      </c>
      <c r="F91" s="2">
        <v>2</v>
      </c>
      <c r="G91" s="4">
        <v>0.13</v>
      </c>
      <c r="H91" s="4">
        <f t="shared" si="2"/>
        <v>7.6763700000000004E-2</v>
      </c>
      <c r="I91" s="4">
        <f t="shared" si="3"/>
        <v>0.15352740000000001</v>
      </c>
      <c r="J91" s="3" t="s">
        <v>13</v>
      </c>
      <c r="K91" s="3" t="s">
        <v>14</v>
      </c>
    </row>
    <row r="92" spans="1:11" x14ac:dyDescent="0.2">
      <c r="A92" s="2">
        <v>90</v>
      </c>
      <c r="B92" s="3" t="s">
        <v>5794</v>
      </c>
      <c r="C92" s="3" t="s">
        <v>5795</v>
      </c>
      <c r="D92" s="3" t="s">
        <v>5796</v>
      </c>
      <c r="E92" s="3" t="s">
        <v>12</v>
      </c>
      <c r="F92" s="2">
        <v>2</v>
      </c>
      <c r="G92" s="4">
        <v>33.61</v>
      </c>
      <c r="H92" s="4">
        <f t="shared" si="2"/>
        <v>19.846368900000002</v>
      </c>
      <c r="I92" s="4">
        <f t="shared" si="3"/>
        <v>39.692737800000003</v>
      </c>
      <c r="J92" s="3" t="s">
        <v>13</v>
      </c>
      <c r="K92" s="3" t="s">
        <v>14</v>
      </c>
    </row>
    <row r="93" spans="1:11" x14ac:dyDescent="0.2">
      <c r="A93" s="2">
        <v>91</v>
      </c>
      <c r="B93" s="3" t="s">
        <v>5797</v>
      </c>
      <c r="C93" s="3" t="s">
        <v>5798</v>
      </c>
      <c r="D93" s="3" t="s">
        <v>5799</v>
      </c>
      <c r="E93" s="3" t="s">
        <v>12</v>
      </c>
      <c r="F93" s="2">
        <v>2</v>
      </c>
      <c r="G93" s="4">
        <v>39.42</v>
      </c>
      <c r="H93" s="4">
        <f t="shared" si="2"/>
        <v>23.277115800000001</v>
      </c>
      <c r="I93" s="4">
        <f t="shared" si="3"/>
        <v>46.554231600000001</v>
      </c>
      <c r="J93" s="3" t="s">
        <v>13</v>
      </c>
      <c r="K93" s="3" t="s">
        <v>14</v>
      </c>
    </row>
    <row r="94" spans="1:11" x14ac:dyDescent="0.2">
      <c r="A94" s="2">
        <v>92</v>
      </c>
      <c r="B94" s="3" t="s">
        <v>5800</v>
      </c>
      <c r="C94" s="3" t="s">
        <v>5801</v>
      </c>
      <c r="D94" s="3" t="s">
        <v>5802</v>
      </c>
      <c r="E94" s="3" t="s">
        <v>12</v>
      </c>
      <c r="F94" s="2">
        <v>1</v>
      </c>
      <c r="G94" s="4">
        <v>0.13</v>
      </c>
      <c r="H94" s="4">
        <f t="shared" si="2"/>
        <v>7.6763700000000004E-2</v>
      </c>
      <c r="I94" s="4">
        <f t="shared" si="3"/>
        <v>7.6763700000000004E-2</v>
      </c>
      <c r="J94" s="3" t="s">
        <v>13</v>
      </c>
      <c r="K94" s="3" t="s">
        <v>14</v>
      </c>
    </row>
    <row r="95" spans="1:11" x14ac:dyDescent="0.2">
      <c r="A95" s="2">
        <v>93</v>
      </c>
      <c r="B95" s="3" t="s">
        <v>5803</v>
      </c>
      <c r="C95" s="3" t="s">
        <v>5804</v>
      </c>
      <c r="D95" s="3" t="s">
        <v>5805</v>
      </c>
      <c r="E95" s="3" t="s">
        <v>12</v>
      </c>
      <c r="F95" s="2">
        <v>1</v>
      </c>
      <c r="G95" s="4">
        <v>0.13</v>
      </c>
      <c r="H95" s="4">
        <f t="shared" si="2"/>
        <v>7.6763700000000004E-2</v>
      </c>
      <c r="I95" s="4">
        <f t="shared" si="3"/>
        <v>7.6763700000000004E-2</v>
      </c>
      <c r="J95" s="3" t="s">
        <v>13</v>
      </c>
      <c r="K95" s="3" t="s">
        <v>14</v>
      </c>
    </row>
    <row r="96" spans="1:11" x14ac:dyDescent="0.2">
      <c r="A96" s="2">
        <v>94</v>
      </c>
      <c r="B96" s="3" t="s">
        <v>5806</v>
      </c>
      <c r="C96" s="3" t="s">
        <v>5807</v>
      </c>
      <c r="D96" s="3" t="s">
        <v>5808</v>
      </c>
      <c r="E96" s="3" t="s">
        <v>12</v>
      </c>
      <c r="F96" s="2">
        <v>1</v>
      </c>
      <c r="G96" s="4">
        <v>33.58</v>
      </c>
      <c r="H96" s="4">
        <f t="shared" si="2"/>
        <v>19.828654200000003</v>
      </c>
      <c r="I96" s="4">
        <f t="shared" si="3"/>
        <v>19.828654200000003</v>
      </c>
      <c r="J96" s="2"/>
      <c r="K96" s="3" t="s">
        <v>14</v>
      </c>
    </row>
    <row r="97" spans="1:11" x14ac:dyDescent="0.2">
      <c r="A97" s="2">
        <v>95</v>
      </c>
      <c r="B97" s="3" t="s">
        <v>5809</v>
      </c>
      <c r="C97" s="3" t="s">
        <v>5810</v>
      </c>
      <c r="D97" s="3" t="s">
        <v>5811</v>
      </c>
      <c r="E97" s="3" t="s">
        <v>12</v>
      </c>
      <c r="F97" s="2">
        <v>1</v>
      </c>
      <c r="G97" s="4">
        <v>0.13</v>
      </c>
      <c r="H97" s="4">
        <f t="shared" si="2"/>
        <v>7.6763700000000004E-2</v>
      </c>
      <c r="I97" s="4">
        <f t="shared" si="3"/>
        <v>7.6763700000000004E-2</v>
      </c>
      <c r="J97" s="3" t="s">
        <v>13</v>
      </c>
      <c r="K97" s="3" t="s">
        <v>14</v>
      </c>
    </row>
    <row r="98" spans="1:11" x14ac:dyDescent="0.2">
      <c r="A98" s="2">
        <v>96</v>
      </c>
      <c r="B98" s="3" t="s">
        <v>5812</v>
      </c>
      <c r="C98" s="3" t="s">
        <v>5813</v>
      </c>
      <c r="D98" s="3" t="s">
        <v>5814</v>
      </c>
      <c r="E98" s="3" t="s">
        <v>12</v>
      </c>
      <c r="F98" s="2">
        <v>1</v>
      </c>
      <c r="G98" s="4">
        <v>34.130000000000003</v>
      </c>
      <c r="H98" s="4">
        <f t="shared" si="2"/>
        <v>20.153423700000001</v>
      </c>
      <c r="I98" s="4">
        <f t="shared" si="3"/>
        <v>20.153423700000001</v>
      </c>
      <c r="J98" s="3" t="s">
        <v>24</v>
      </c>
      <c r="K98" s="3" t="s">
        <v>14</v>
      </c>
    </row>
    <row r="99" spans="1:11" x14ac:dyDescent="0.2">
      <c r="A99" s="2">
        <v>97</v>
      </c>
      <c r="B99" s="3" t="s">
        <v>5815</v>
      </c>
      <c r="C99" s="3" t="s">
        <v>5816</v>
      </c>
      <c r="D99" s="3" t="s">
        <v>5817</v>
      </c>
      <c r="E99" s="3" t="s">
        <v>12</v>
      </c>
      <c r="F99" s="2">
        <v>2</v>
      </c>
      <c r="G99" s="4">
        <v>33.1</v>
      </c>
      <c r="H99" s="4">
        <f t="shared" si="2"/>
        <v>19.545219000000003</v>
      </c>
      <c r="I99" s="4">
        <f t="shared" si="3"/>
        <v>39.090438000000006</v>
      </c>
      <c r="J99" s="3" t="s">
        <v>13</v>
      </c>
      <c r="K99" s="3" t="s">
        <v>14</v>
      </c>
    </row>
    <row r="100" spans="1:11" x14ac:dyDescent="0.2">
      <c r="A100" s="2">
        <v>98</v>
      </c>
      <c r="B100" s="3" t="s">
        <v>5818</v>
      </c>
      <c r="C100" s="3" t="s">
        <v>5819</v>
      </c>
      <c r="D100" s="3" t="s">
        <v>5820</v>
      </c>
      <c r="E100" s="3" t="s">
        <v>12</v>
      </c>
      <c r="F100" s="2">
        <v>2</v>
      </c>
      <c r="G100" s="4">
        <v>33.58</v>
      </c>
      <c r="H100" s="4">
        <f t="shared" si="2"/>
        <v>19.828654200000003</v>
      </c>
      <c r="I100" s="4">
        <f t="shared" si="3"/>
        <v>39.657308400000005</v>
      </c>
      <c r="J100" s="2"/>
      <c r="K100" s="3" t="s">
        <v>14</v>
      </c>
    </row>
    <row r="101" spans="1:11" x14ac:dyDescent="0.2">
      <c r="A101" s="2">
        <v>99</v>
      </c>
      <c r="B101" s="3" t="s">
        <v>5821</v>
      </c>
      <c r="C101" s="3" t="s">
        <v>5822</v>
      </c>
      <c r="D101" s="3" t="s">
        <v>5823</v>
      </c>
      <c r="E101" s="3" t="s">
        <v>12</v>
      </c>
      <c r="F101" s="2">
        <v>1</v>
      </c>
      <c r="G101" s="4">
        <v>33.1</v>
      </c>
      <c r="H101" s="4">
        <f t="shared" si="2"/>
        <v>19.545219000000003</v>
      </c>
      <c r="I101" s="4">
        <f t="shared" si="3"/>
        <v>19.545219000000003</v>
      </c>
      <c r="J101" s="3" t="s">
        <v>13</v>
      </c>
      <c r="K101" s="3" t="s">
        <v>14</v>
      </c>
    </row>
    <row r="102" spans="1:11" x14ac:dyDescent="0.2">
      <c r="A102" s="2">
        <v>100</v>
      </c>
      <c r="B102" s="3" t="s">
        <v>5824</v>
      </c>
      <c r="C102" s="3" t="s">
        <v>5825</v>
      </c>
      <c r="D102" s="3" t="s">
        <v>5826</v>
      </c>
      <c r="E102" s="3" t="s">
        <v>12</v>
      </c>
      <c r="F102" s="2">
        <v>1</v>
      </c>
      <c r="G102" s="4">
        <v>37.159999999999997</v>
      </c>
      <c r="H102" s="4">
        <f t="shared" si="2"/>
        <v>21.942608399999997</v>
      </c>
      <c r="I102" s="4">
        <f t="shared" si="3"/>
        <v>21.942608399999997</v>
      </c>
      <c r="J102" s="3" t="s">
        <v>13</v>
      </c>
      <c r="K102" s="3" t="s">
        <v>14</v>
      </c>
    </row>
    <row r="103" spans="1:11" x14ac:dyDescent="0.2">
      <c r="A103" s="2"/>
      <c r="B103" s="3" t="s">
        <v>213</v>
      </c>
      <c r="C103" s="2"/>
      <c r="D103" s="2"/>
      <c r="E103" s="2"/>
      <c r="F103" s="2">
        <f>SUM(F3:F102)</f>
        <v>143</v>
      </c>
      <c r="G103" s="4"/>
      <c r="H103" s="4"/>
      <c r="I103" s="4">
        <f>SUM(I3:I102)</f>
        <v>2417.0645267999989</v>
      </c>
      <c r="J103" s="2"/>
      <c r="K103" s="2"/>
    </row>
  </sheetData>
  <pageMargins left="0.7" right="0.7" top="0.75" bottom="0.75" header="0.3" footer="0.3"/>
  <pageSetup paperSize="9" orientation="landscape" horizontalDpi="0" verticalDpi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53C45-9093-E641-9782-8C727AAC4D4B}">
  <dimension ref="A1:K78"/>
  <sheetViews>
    <sheetView workbookViewId="0">
      <pane ySplit="2" topLeftCell="A45" activePane="bottomLeft" state="frozen"/>
      <selection pane="bottomLeft" activeCell="H45" sqref="H45:H77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49.1640625" style="1" bestFit="1" customWidth="1"/>
    <col min="4" max="4" width="14.1640625" style="1" bestFit="1" customWidth="1"/>
    <col min="5" max="5" width="12" style="1" bestFit="1" customWidth="1"/>
    <col min="6" max="6" width="7" style="1" bestFit="1" customWidth="1"/>
    <col min="7" max="7" width="14" style="1" bestFit="1" customWidth="1"/>
    <col min="8" max="8" width="14" style="1" customWidth="1"/>
    <col min="9" max="9" width="13.1640625" style="1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6075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5827</v>
      </c>
      <c r="C3" s="3" t="s">
        <v>5828</v>
      </c>
      <c r="D3" s="3" t="s">
        <v>5829</v>
      </c>
      <c r="E3" s="3" t="s">
        <v>12</v>
      </c>
      <c r="F3" s="2">
        <v>2</v>
      </c>
      <c r="G3" s="2">
        <v>0.13</v>
      </c>
      <c r="H3" s="2"/>
      <c r="I3" s="2"/>
      <c r="J3" s="3" t="s">
        <v>24</v>
      </c>
      <c r="K3" s="3" t="s">
        <v>70</v>
      </c>
    </row>
    <row r="4" spans="1:11" x14ac:dyDescent="0.2">
      <c r="A4" s="2">
        <v>2</v>
      </c>
      <c r="B4" s="3" t="s">
        <v>5830</v>
      </c>
      <c r="C4" s="3" t="s">
        <v>5831</v>
      </c>
      <c r="D4" s="3" t="s">
        <v>5832</v>
      </c>
      <c r="E4" s="3" t="s">
        <v>12</v>
      </c>
      <c r="F4" s="2">
        <v>1</v>
      </c>
      <c r="G4" s="2">
        <v>0.13</v>
      </c>
      <c r="H4" s="2"/>
      <c r="I4" s="2"/>
      <c r="J4" s="3" t="s">
        <v>24</v>
      </c>
      <c r="K4" s="3" t="s">
        <v>743</v>
      </c>
    </row>
    <row r="5" spans="1:11" x14ac:dyDescent="0.2">
      <c r="A5" s="2">
        <v>3</v>
      </c>
      <c r="B5" s="3" t="s">
        <v>5833</v>
      </c>
      <c r="C5" s="3" t="s">
        <v>5834</v>
      </c>
      <c r="D5" s="3" t="s">
        <v>5835</v>
      </c>
      <c r="E5" s="3" t="s">
        <v>12</v>
      </c>
      <c r="F5" s="2">
        <v>1</v>
      </c>
      <c r="G5" s="2">
        <v>0.13</v>
      </c>
      <c r="H5" s="2"/>
      <c r="I5" s="2"/>
      <c r="J5" s="3" t="s">
        <v>24</v>
      </c>
      <c r="K5" s="3" t="s">
        <v>743</v>
      </c>
    </row>
    <row r="6" spans="1:11" x14ac:dyDescent="0.2">
      <c r="A6" s="2">
        <v>4</v>
      </c>
      <c r="B6" s="3" t="s">
        <v>5836</v>
      </c>
      <c r="C6" s="3" t="s">
        <v>5837</v>
      </c>
      <c r="D6" s="3" t="s">
        <v>5838</v>
      </c>
      <c r="E6" s="3" t="s">
        <v>12</v>
      </c>
      <c r="F6" s="2">
        <v>2</v>
      </c>
      <c r="G6" s="2">
        <v>0.13</v>
      </c>
      <c r="H6" s="2"/>
      <c r="I6" s="2"/>
      <c r="J6" s="3" t="s">
        <v>24</v>
      </c>
      <c r="K6" s="3" t="s">
        <v>743</v>
      </c>
    </row>
    <row r="7" spans="1:11" x14ac:dyDescent="0.2">
      <c r="A7" s="2">
        <v>5</v>
      </c>
      <c r="B7" s="3" t="s">
        <v>5839</v>
      </c>
      <c r="C7" s="3" t="s">
        <v>5840</v>
      </c>
      <c r="D7" s="3" t="s">
        <v>5841</v>
      </c>
      <c r="E7" s="3" t="s">
        <v>12</v>
      </c>
      <c r="F7" s="2">
        <v>2</v>
      </c>
      <c r="G7" s="2">
        <v>0.13</v>
      </c>
      <c r="H7" s="2"/>
      <c r="I7" s="2"/>
      <c r="J7" s="3" t="s">
        <v>24</v>
      </c>
      <c r="K7" s="3" t="s">
        <v>743</v>
      </c>
    </row>
    <row r="8" spans="1:11" x14ac:dyDescent="0.2">
      <c r="A8" s="2">
        <v>6</v>
      </c>
      <c r="B8" s="3" t="s">
        <v>5842</v>
      </c>
      <c r="C8" s="3" t="s">
        <v>5843</v>
      </c>
      <c r="D8" s="3" t="s">
        <v>5844</v>
      </c>
      <c r="E8" s="3" t="s">
        <v>12</v>
      </c>
      <c r="F8" s="2">
        <v>1</v>
      </c>
      <c r="G8" s="2">
        <v>0.13</v>
      </c>
      <c r="H8" s="2"/>
      <c r="I8" s="2"/>
      <c r="J8" s="3" t="s">
        <v>24</v>
      </c>
      <c r="K8" s="3" t="s">
        <v>743</v>
      </c>
    </row>
    <row r="9" spans="1:11" x14ac:dyDescent="0.2">
      <c r="A9" s="2">
        <v>7</v>
      </c>
      <c r="B9" s="3" t="s">
        <v>5845</v>
      </c>
      <c r="C9" s="3" t="s">
        <v>5846</v>
      </c>
      <c r="D9" s="3" t="s">
        <v>5847</v>
      </c>
      <c r="E9" s="3" t="s">
        <v>12</v>
      </c>
      <c r="F9" s="2">
        <v>1</v>
      </c>
      <c r="G9" s="2">
        <v>0.13</v>
      </c>
      <c r="H9" s="2"/>
      <c r="I9" s="2"/>
      <c r="J9" s="3" t="s">
        <v>24</v>
      </c>
      <c r="K9" s="3" t="s">
        <v>743</v>
      </c>
    </row>
    <row r="10" spans="1:11" x14ac:dyDescent="0.2">
      <c r="A10" s="2">
        <v>8</v>
      </c>
      <c r="B10" s="3" t="s">
        <v>5848</v>
      </c>
      <c r="C10" s="3" t="s">
        <v>5849</v>
      </c>
      <c r="D10" s="3" t="s">
        <v>5850</v>
      </c>
      <c r="E10" s="3" t="s">
        <v>12</v>
      </c>
      <c r="F10" s="2">
        <v>1</v>
      </c>
      <c r="G10" s="2">
        <v>0.13</v>
      </c>
      <c r="H10" s="2"/>
      <c r="I10" s="2"/>
      <c r="J10" s="3" t="s">
        <v>24</v>
      </c>
      <c r="K10" s="3" t="s">
        <v>438</v>
      </c>
    </row>
    <row r="11" spans="1:11" x14ac:dyDescent="0.2">
      <c r="A11" s="2">
        <v>9</v>
      </c>
      <c r="B11" s="3" t="s">
        <v>5851</v>
      </c>
      <c r="C11" s="3" t="s">
        <v>5852</v>
      </c>
      <c r="D11" s="3" t="s">
        <v>5853</v>
      </c>
      <c r="E11" s="3" t="s">
        <v>12</v>
      </c>
      <c r="F11" s="2">
        <v>4</v>
      </c>
      <c r="G11" s="2">
        <v>0.13</v>
      </c>
      <c r="H11" s="2"/>
      <c r="I11" s="2"/>
      <c r="J11" s="3" t="s">
        <v>24</v>
      </c>
      <c r="K11" s="3" t="s">
        <v>438</v>
      </c>
    </row>
    <row r="12" spans="1:11" x14ac:dyDescent="0.2">
      <c r="A12" s="2">
        <v>10</v>
      </c>
      <c r="B12" s="3" t="s">
        <v>5854</v>
      </c>
      <c r="C12" s="3" t="s">
        <v>5855</v>
      </c>
      <c r="D12" s="3" t="s">
        <v>5856</v>
      </c>
      <c r="E12" s="3" t="s">
        <v>12</v>
      </c>
      <c r="F12" s="2">
        <v>3</v>
      </c>
      <c r="G12" s="2">
        <v>0.13</v>
      </c>
      <c r="H12" s="2"/>
      <c r="I12" s="2"/>
      <c r="J12" s="3" t="s">
        <v>24</v>
      </c>
      <c r="K12" s="3" t="s">
        <v>743</v>
      </c>
    </row>
    <row r="13" spans="1:11" x14ac:dyDescent="0.2">
      <c r="A13" s="2">
        <v>11</v>
      </c>
      <c r="B13" s="3" t="s">
        <v>5857</v>
      </c>
      <c r="C13" s="3" t="s">
        <v>5858</v>
      </c>
      <c r="D13" s="3" t="s">
        <v>5859</v>
      </c>
      <c r="E13" s="3" t="s">
        <v>12</v>
      </c>
      <c r="F13" s="2">
        <v>2</v>
      </c>
      <c r="G13" s="2">
        <v>0.13</v>
      </c>
      <c r="H13" s="2"/>
      <c r="I13" s="2"/>
      <c r="J13" s="3" t="s">
        <v>24</v>
      </c>
      <c r="K13" s="3" t="s">
        <v>743</v>
      </c>
    </row>
    <row r="14" spans="1:11" x14ac:dyDescent="0.2">
      <c r="A14" s="2">
        <v>12</v>
      </c>
      <c r="B14" s="3" t="s">
        <v>5860</v>
      </c>
      <c r="C14" s="3" t="s">
        <v>5861</v>
      </c>
      <c r="D14" s="3" t="s">
        <v>5862</v>
      </c>
      <c r="E14" s="3" t="s">
        <v>12</v>
      </c>
      <c r="F14" s="2">
        <v>2</v>
      </c>
      <c r="G14" s="2">
        <v>0.13</v>
      </c>
      <c r="H14" s="2"/>
      <c r="I14" s="2"/>
      <c r="J14" s="3" t="s">
        <v>24</v>
      </c>
      <c r="K14" s="3" t="s">
        <v>743</v>
      </c>
    </row>
    <row r="15" spans="1:11" x14ac:dyDescent="0.2">
      <c r="A15" s="2">
        <v>13</v>
      </c>
      <c r="B15" s="3" t="s">
        <v>5863</v>
      </c>
      <c r="C15" s="3" t="s">
        <v>5864</v>
      </c>
      <c r="D15" s="3" t="s">
        <v>5865</v>
      </c>
      <c r="E15" s="3" t="s">
        <v>12</v>
      </c>
      <c r="F15" s="2">
        <v>1</v>
      </c>
      <c r="G15" s="2">
        <v>0.13</v>
      </c>
      <c r="H15" s="2"/>
      <c r="I15" s="2"/>
      <c r="J15" s="3" t="s">
        <v>24</v>
      </c>
      <c r="K15" s="3" t="s">
        <v>743</v>
      </c>
    </row>
    <row r="16" spans="1:11" x14ac:dyDescent="0.2">
      <c r="A16" s="2">
        <v>14</v>
      </c>
      <c r="B16" s="3" t="s">
        <v>5866</v>
      </c>
      <c r="C16" s="3" t="s">
        <v>5867</v>
      </c>
      <c r="D16" s="3" t="s">
        <v>5868</v>
      </c>
      <c r="E16" s="3" t="s">
        <v>12</v>
      </c>
      <c r="F16" s="2">
        <v>1</v>
      </c>
      <c r="G16" s="2">
        <v>0.13</v>
      </c>
      <c r="H16" s="2"/>
      <c r="I16" s="2"/>
      <c r="J16" s="3" t="s">
        <v>24</v>
      </c>
      <c r="K16" s="3" t="s">
        <v>743</v>
      </c>
    </row>
    <row r="17" spans="1:11" x14ac:dyDescent="0.2">
      <c r="A17" s="2">
        <v>15</v>
      </c>
      <c r="B17" s="3" t="s">
        <v>5869</v>
      </c>
      <c r="C17" s="3" t="s">
        <v>5870</v>
      </c>
      <c r="D17" s="3" t="s">
        <v>5871</v>
      </c>
      <c r="E17" s="3" t="s">
        <v>12</v>
      </c>
      <c r="F17" s="2">
        <v>1</v>
      </c>
      <c r="G17" s="2">
        <v>0.13</v>
      </c>
      <c r="H17" s="2"/>
      <c r="I17" s="2"/>
      <c r="J17" s="3" t="s">
        <v>24</v>
      </c>
      <c r="K17" s="3" t="s">
        <v>743</v>
      </c>
    </row>
    <row r="18" spans="1:11" x14ac:dyDescent="0.2">
      <c r="A18" s="2">
        <v>16</v>
      </c>
      <c r="B18" s="3" t="s">
        <v>5872</v>
      </c>
      <c r="C18" s="3" t="s">
        <v>5873</v>
      </c>
      <c r="D18" s="3" t="s">
        <v>5874</v>
      </c>
      <c r="E18" s="3" t="s">
        <v>12</v>
      </c>
      <c r="F18" s="2">
        <v>1</v>
      </c>
      <c r="G18" s="2">
        <v>0.13</v>
      </c>
      <c r="H18" s="2"/>
      <c r="I18" s="2"/>
      <c r="J18" s="3" t="s">
        <v>24</v>
      </c>
      <c r="K18" s="3" t="s">
        <v>14</v>
      </c>
    </row>
    <row r="19" spans="1:11" x14ac:dyDescent="0.2">
      <c r="A19" s="2">
        <v>17</v>
      </c>
      <c r="B19" s="3" t="s">
        <v>5875</v>
      </c>
      <c r="C19" s="3" t="s">
        <v>5876</v>
      </c>
      <c r="D19" s="3" t="s">
        <v>5877</v>
      </c>
      <c r="E19" s="3" t="s">
        <v>12</v>
      </c>
      <c r="F19" s="2">
        <v>1</v>
      </c>
      <c r="G19" s="2">
        <v>0.13</v>
      </c>
      <c r="H19" s="2"/>
      <c r="I19" s="2"/>
      <c r="J19" s="3" t="s">
        <v>24</v>
      </c>
      <c r="K19" s="3" t="s">
        <v>14</v>
      </c>
    </row>
    <row r="20" spans="1:11" x14ac:dyDescent="0.2">
      <c r="A20" s="2">
        <v>18</v>
      </c>
      <c r="B20" s="3" t="s">
        <v>5878</v>
      </c>
      <c r="C20" s="3" t="s">
        <v>5879</v>
      </c>
      <c r="D20" s="3" t="s">
        <v>5880</v>
      </c>
      <c r="E20" s="3" t="s">
        <v>12</v>
      </c>
      <c r="F20" s="2">
        <v>1</v>
      </c>
      <c r="G20" s="2">
        <v>0.13</v>
      </c>
      <c r="H20" s="2"/>
      <c r="I20" s="2"/>
      <c r="J20" s="3" t="s">
        <v>24</v>
      </c>
      <c r="K20" s="3" t="s">
        <v>14</v>
      </c>
    </row>
    <row r="21" spans="1:11" x14ac:dyDescent="0.2">
      <c r="A21" s="2">
        <v>19</v>
      </c>
      <c r="B21" s="3" t="s">
        <v>5881</v>
      </c>
      <c r="C21" s="3" t="s">
        <v>5882</v>
      </c>
      <c r="D21" s="3" t="s">
        <v>5883</v>
      </c>
      <c r="E21" s="3" t="s">
        <v>12</v>
      </c>
      <c r="F21" s="2">
        <v>1</v>
      </c>
      <c r="G21" s="2">
        <v>0.13</v>
      </c>
      <c r="H21" s="2"/>
      <c r="I21" s="2"/>
      <c r="J21" s="3" t="s">
        <v>24</v>
      </c>
      <c r="K21" s="3" t="s">
        <v>14</v>
      </c>
    </row>
    <row r="22" spans="1:11" x14ac:dyDescent="0.2">
      <c r="A22" s="2">
        <v>20</v>
      </c>
      <c r="B22" s="3" t="s">
        <v>5884</v>
      </c>
      <c r="C22" s="3" t="s">
        <v>5885</v>
      </c>
      <c r="D22" s="3" t="s">
        <v>5886</v>
      </c>
      <c r="E22" s="3" t="s">
        <v>12</v>
      </c>
      <c r="F22" s="2">
        <v>1</v>
      </c>
      <c r="G22" s="2">
        <v>0.13</v>
      </c>
      <c r="H22" s="2"/>
      <c r="I22" s="2"/>
      <c r="J22" s="3" t="s">
        <v>24</v>
      </c>
      <c r="K22" s="3" t="s">
        <v>14</v>
      </c>
    </row>
    <row r="23" spans="1:11" x14ac:dyDescent="0.2">
      <c r="A23" s="2">
        <v>21</v>
      </c>
      <c r="B23" s="3" t="s">
        <v>5887</v>
      </c>
      <c r="C23" s="3" t="s">
        <v>5888</v>
      </c>
      <c r="D23" s="3" t="s">
        <v>5889</v>
      </c>
      <c r="E23" s="3" t="s">
        <v>12</v>
      </c>
      <c r="F23" s="2">
        <v>3</v>
      </c>
      <c r="G23" s="2">
        <v>0.13</v>
      </c>
      <c r="H23" s="2"/>
      <c r="I23" s="2"/>
      <c r="J23" s="3" t="s">
        <v>24</v>
      </c>
      <c r="K23" s="3" t="s">
        <v>438</v>
      </c>
    </row>
    <row r="24" spans="1:11" x14ac:dyDescent="0.2">
      <c r="A24" s="2">
        <v>22</v>
      </c>
      <c r="B24" s="3" t="s">
        <v>5890</v>
      </c>
      <c r="C24" s="3" t="s">
        <v>5891</v>
      </c>
      <c r="D24" s="3" t="s">
        <v>5892</v>
      </c>
      <c r="E24" s="3" t="s">
        <v>12</v>
      </c>
      <c r="F24" s="2">
        <v>1</v>
      </c>
      <c r="G24" s="2">
        <v>0.13</v>
      </c>
      <c r="H24" s="2"/>
      <c r="I24" s="2"/>
      <c r="J24" s="3" t="s">
        <v>24</v>
      </c>
      <c r="K24" s="3" t="s">
        <v>438</v>
      </c>
    </row>
    <row r="25" spans="1:11" x14ac:dyDescent="0.2">
      <c r="A25" s="2">
        <v>23</v>
      </c>
      <c r="B25" s="3" t="s">
        <v>5893</v>
      </c>
      <c r="C25" s="3" t="s">
        <v>5894</v>
      </c>
      <c r="D25" s="3" t="s">
        <v>5895</v>
      </c>
      <c r="E25" s="3" t="s">
        <v>12</v>
      </c>
      <c r="F25" s="2">
        <v>1</v>
      </c>
      <c r="G25" s="2">
        <v>0.13</v>
      </c>
      <c r="H25" s="2"/>
      <c r="I25" s="2"/>
      <c r="J25" s="3" t="s">
        <v>24</v>
      </c>
      <c r="K25" s="3" t="s">
        <v>438</v>
      </c>
    </row>
    <row r="26" spans="1:11" x14ac:dyDescent="0.2">
      <c r="A26" s="2">
        <v>24</v>
      </c>
      <c r="B26" s="3" t="s">
        <v>5896</v>
      </c>
      <c r="C26" s="3" t="s">
        <v>5897</v>
      </c>
      <c r="D26" s="3" t="s">
        <v>5898</v>
      </c>
      <c r="E26" s="3" t="s">
        <v>12</v>
      </c>
      <c r="F26" s="2">
        <v>1</v>
      </c>
      <c r="G26" s="2">
        <v>0.13</v>
      </c>
      <c r="H26" s="2"/>
      <c r="I26" s="2"/>
      <c r="J26" s="3" t="s">
        <v>24</v>
      </c>
      <c r="K26" s="3" t="s">
        <v>438</v>
      </c>
    </row>
    <row r="27" spans="1:11" x14ac:dyDescent="0.2">
      <c r="A27" s="2">
        <v>25</v>
      </c>
      <c r="B27" s="3" t="s">
        <v>5899</v>
      </c>
      <c r="C27" s="3" t="s">
        <v>5900</v>
      </c>
      <c r="D27" s="3" t="s">
        <v>5901</v>
      </c>
      <c r="E27" s="3" t="s">
        <v>12</v>
      </c>
      <c r="F27" s="2">
        <v>4</v>
      </c>
      <c r="G27" s="2">
        <v>0.13</v>
      </c>
      <c r="H27" s="2"/>
      <c r="I27" s="2"/>
      <c r="J27" s="3" t="s">
        <v>24</v>
      </c>
      <c r="K27" s="3" t="s">
        <v>438</v>
      </c>
    </row>
    <row r="28" spans="1:11" x14ac:dyDescent="0.2">
      <c r="A28" s="2">
        <v>26</v>
      </c>
      <c r="B28" s="3" t="s">
        <v>5902</v>
      </c>
      <c r="C28" s="3" t="s">
        <v>5903</v>
      </c>
      <c r="D28" s="3" t="s">
        <v>5904</v>
      </c>
      <c r="E28" s="3" t="s">
        <v>12</v>
      </c>
      <c r="F28" s="2">
        <v>1</v>
      </c>
      <c r="G28" s="2">
        <v>0.13</v>
      </c>
      <c r="H28" s="2"/>
      <c r="I28" s="2"/>
      <c r="J28" s="3" t="s">
        <v>24</v>
      </c>
      <c r="K28" s="3" t="s">
        <v>438</v>
      </c>
    </row>
    <row r="29" spans="1:11" x14ac:dyDescent="0.2">
      <c r="A29" s="2">
        <v>27</v>
      </c>
      <c r="B29" s="3" t="s">
        <v>5905</v>
      </c>
      <c r="C29" s="3" t="s">
        <v>5906</v>
      </c>
      <c r="D29" s="3" t="s">
        <v>5907</v>
      </c>
      <c r="E29" s="3" t="s">
        <v>12</v>
      </c>
      <c r="F29" s="2">
        <v>2</v>
      </c>
      <c r="G29" s="2">
        <v>0.13</v>
      </c>
      <c r="H29" s="2"/>
      <c r="I29" s="2"/>
      <c r="J29" s="3" t="s">
        <v>24</v>
      </c>
      <c r="K29" s="3" t="s">
        <v>438</v>
      </c>
    </row>
    <row r="30" spans="1:11" x14ac:dyDescent="0.2">
      <c r="A30" s="2">
        <v>28</v>
      </c>
      <c r="B30" s="3" t="s">
        <v>5908</v>
      </c>
      <c r="C30" s="3" t="s">
        <v>5909</v>
      </c>
      <c r="D30" s="3" t="s">
        <v>5910</v>
      </c>
      <c r="E30" s="3" t="s">
        <v>12</v>
      </c>
      <c r="F30" s="2">
        <v>2</v>
      </c>
      <c r="G30" s="2">
        <v>0.13</v>
      </c>
      <c r="H30" s="2"/>
      <c r="I30" s="2"/>
      <c r="J30" s="3" t="s">
        <v>24</v>
      </c>
      <c r="K30" s="3" t="s">
        <v>438</v>
      </c>
    </row>
    <row r="31" spans="1:11" x14ac:dyDescent="0.2">
      <c r="A31" s="2">
        <v>29</v>
      </c>
      <c r="B31" s="3" t="s">
        <v>5911</v>
      </c>
      <c r="C31" s="3" t="s">
        <v>5912</v>
      </c>
      <c r="D31" s="3" t="s">
        <v>5913</v>
      </c>
      <c r="E31" s="3" t="s">
        <v>12</v>
      </c>
      <c r="F31" s="2">
        <v>1</v>
      </c>
      <c r="G31" s="2">
        <v>0.13</v>
      </c>
      <c r="H31" s="2"/>
      <c r="I31" s="2"/>
      <c r="J31" s="3" t="s">
        <v>24</v>
      </c>
      <c r="K31" s="3" t="s">
        <v>438</v>
      </c>
    </row>
    <row r="32" spans="1:11" x14ac:dyDescent="0.2">
      <c r="A32" s="2">
        <v>30</v>
      </c>
      <c r="B32" s="3" t="s">
        <v>5914</v>
      </c>
      <c r="C32" s="3" t="s">
        <v>5915</v>
      </c>
      <c r="D32" s="3" t="s">
        <v>5916</v>
      </c>
      <c r="E32" s="3" t="s">
        <v>12</v>
      </c>
      <c r="F32" s="2">
        <v>3</v>
      </c>
      <c r="G32" s="2">
        <v>0.13</v>
      </c>
      <c r="H32" s="2"/>
      <c r="I32" s="2"/>
      <c r="J32" s="3" t="s">
        <v>24</v>
      </c>
      <c r="K32" s="3" t="s">
        <v>438</v>
      </c>
    </row>
    <row r="33" spans="1:11" x14ac:dyDescent="0.2">
      <c r="A33" s="2">
        <v>31</v>
      </c>
      <c r="B33" s="3" t="s">
        <v>5917</v>
      </c>
      <c r="C33" s="3" t="s">
        <v>5918</v>
      </c>
      <c r="D33" s="3" t="s">
        <v>5919</v>
      </c>
      <c r="E33" s="3" t="s">
        <v>12</v>
      </c>
      <c r="F33" s="2">
        <v>1</v>
      </c>
      <c r="G33" s="2">
        <v>0.13</v>
      </c>
      <c r="H33" s="2"/>
      <c r="I33" s="2"/>
      <c r="J33" s="3" t="s">
        <v>24</v>
      </c>
      <c r="K33" s="3" t="s">
        <v>438</v>
      </c>
    </row>
    <row r="34" spans="1:11" x14ac:dyDescent="0.2">
      <c r="A34" s="2">
        <v>32</v>
      </c>
      <c r="B34" s="3" t="s">
        <v>5920</v>
      </c>
      <c r="C34" s="3" t="s">
        <v>5921</v>
      </c>
      <c r="D34" s="3" t="s">
        <v>5922</v>
      </c>
      <c r="E34" s="3" t="s">
        <v>12</v>
      </c>
      <c r="F34" s="2">
        <v>3</v>
      </c>
      <c r="G34" s="2">
        <v>0.13</v>
      </c>
      <c r="H34" s="2"/>
      <c r="I34" s="2"/>
      <c r="J34" s="3" t="s">
        <v>24</v>
      </c>
      <c r="K34" s="3" t="s">
        <v>438</v>
      </c>
    </row>
    <row r="35" spans="1:11" x14ac:dyDescent="0.2">
      <c r="A35" s="2">
        <v>33</v>
      </c>
      <c r="B35" s="3" t="s">
        <v>5923</v>
      </c>
      <c r="C35" s="3" t="s">
        <v>5924</v>
      </c>
      <c r="D35" s="3" t="s">
        <v>5925</v>
      </c>
      <c r="E35" s="3" t="s">
        <v>12</v>
      </c>
      <c r="F35" s="2">
        <v>1</v>
      </c>
      <c r="G35" s="2">
        <v>0.13</v>
      </c>
      <c r="H35" s="2"/>
      <c r="I35" s="2"/>
      <c r="J35" s="3" t="s">
        <v>24</v>
      </c>
      <c r="K35" s="3" t="s">
        <v>438</v>
      </c>
    </row>
    <row r="36" spans="1:11" x14ac:dyDescent="0.2">
      <c r="A36" s="2">
        <v>34</v>
      </c>
      <c r="B36" s="3" t="s">
        <v>5926</v>
      </c>
      <c r="C36" s="3" t="s">
        <v>5927</v>
      </c>
      <c r="D36" s="3" t="s">
        <v>5928</v>
      </c>
      <c r="E36" s="3" t="s">
        <v>12</v>
      </c>
      <c r="F36" s="2">
        <v>1</v>
      </c>
      <c r="G36" s="2">
        <v>0.13</v>
      </c>
      <c r="H36" s="2"/>
      <c r="I36" s="2"/>
      <c r="J36" s="3" t="s">
        <v>24</v>
      </c>
      <c r="K36" s="3" t="s">
        <v>438</v>
      </c>
    </row>
    <row r="37" spans="1:11" x14ac:dyDescent="0.2">
      <c r="A37" s="2">
        <v>35</v>
      </c>
      <c r="B37" s="3" t="s">
        <v>5929</v>
      </c>
      <c r="C37" s="3" t="s">
        <v>5930</v>
      </c>
      <c r="D37" s="3" t="s">
        <v>5931</v>
      </c>
      <c r="E37" s="3" t="s">
        <v>12</v>
      </c>
      <c r="F37" s="2">
        <v>1</v>
      </c>
      <c r="G37" s="2">
        <v>43.68</v>
      </c>
      <c r="H37" s="2"/>
      <c r="I37" s="2"/>
      <c r="J37" s="3" t="s">
        <v>24</v>
      </c>
      <c r="K37" s="3" t="s">
        <v>2419</v>
      </c>
    </row>
    <row r="38" spans="1:11" x14ac:dyDescent="0.2">
      <c r="A38" s="2">
        <v>36</v>
      </c>
      <c r="B38" s="3" t="s">
        <v>5932</v>
      </c>
      <c r="C38" s="3" t="s">
        <v>5933</v>
      </c>
      <c r="D38" s="3" t="s">
        <v>5934</v>
      </c>
      <c r="E38" s="3" t="s">
        <v>12</v>
      </c>
      <c r="F38" s="2">
        <v>2</v>
      </c>
      <c r="G38" s="2">
        <v>39.96</v>
      </c>
      <c r="H38" s="2"/>
      <c r="I38" s="2"/>
      <c r="J38" s="3" t="s">
        <v>24</v>
      </c>
      <c r="K38" s="3" t="s">
        <v>438</v>
      </c>
    </row>
    <row r="39" spans="1:11" x14ac:dyDescent="0.2">
      <c r="A39" s="2">
        <v>37</v>
      </c>
      <c r="B39" s="3" t="s">
        <v>5935</v>
      </c>
      <c r="C39" s="3" t="s">
        <v>5936</v>
      </c>
      <c r="D39" s="3" t="s">
        <v>5937</v>
      </c>
      <c r="E39" s="3" t="s">
        <v>12</v>
      </c>
      <c r="F39" s="2">
        <v>1</v>
      </c>
      <c r="G39" s="2">
        <v>39.96</v>
      </c>
      <c r="H39" s="2"/>
      <c r="I39" s="2"/>
      <c r="J39" s="3" t="s">
        <v>24</v>
      </c>
      <c r="K39" s="3" t="s">
        <v>438</v>
      </c>
    </row>
    <row r="40" spans="1:11" x14ac:dyDescent="0.2">
      <c r="A40" s="2">
        <v>38</v>
      </c>
      <c r="B40" s="3" t="s">
        <v>5938</v>
      </c>
      <c r="C40" s="3" t="s">
        <v>5939</v>
      </c>
      <c r="D40" s="3" t="s">
        <v>5940</v>
      </c>
      <c r="E40" s="3" t="s">
        <v>12</v>
      </c>
      <c r="F40" s="2">
        <v>1</v>
      </c>
      <c r="G40" s="2">
        <v>39.96</v>
      </c>
      <c r="H40" s="2"/>
      <c r="I40" s="2"/>
      <c r="J40" s="3" t="s">
        <v>24</v>
      </c>
      <c r="K40" s="3" t="s">
        <v>438</v>
      </c>
    </row>
    <row r="41" spans="1:11" x14ac:dyDescent="0.2">
      <c r="A41" s="2">
        <v>39</v>
      </c>
      <c r="B41" s="3" t="s">
        <v>5941</v>
      </c>
      <c r="C41" s="3" t="s">
        <v>5942</v>
      </c>
      <c r="D41" s="3" t="s">
        <v>5943</v>
      </c>
      <c r="E41" s="3" t="s">
        <v>12</v>
      </c>
      <c r="F41" s="2">
        <v>1</v>
      </c>
      <c r="G41" s="2">
        <v>39.96</v>
      </c>
      <c r="H41" s="2"/>
      <c r="I41" s="2"/>
      <c r="J41" s="3" t="s">
        <v>24</v>
      </c>
      <c r="K41" s="3" t="s">
        <v>438</v>
      </c>
    </row>
    <row r="42" spans="1:11" x14ac:dyDescent="0.2">
      <c r="A42" s="2">
        <v>40</v>
      </c>
      <c r="B42" s="3" t="s">
        <v>5944</v>
      </c>
      <c r="C42" s="3" t="s">
        <v>5945</v>
      </c>
      <c r="D42" s="3" t="s">
        <v>5946</v>
      </c>
      <c r="E42" s="3" t="s">
        <v>12</v>
      </c>
      <c r="F42" s="2">
        <v>1</v>
      </c>
      <c r="G42" s="2">
        <v>47.96</v>
      </c>
      <c r="H42" s="2"/>
      <c r="I42" s="2"/>
      <c r="J42" s="3" t="s">
        <v>24</v>
      </c>
      <c r="K42" s="3" t="s">
        <v>438</v>
      </c>
    </row>
    <row r="43" spans="1:11" x14ac:dyDescent="0.2">
      <c r="A43" s="2">
        <v>41</v>
      </c>
      <c r="B43" s="3" t="s">
        <v>5947</v>
      </c>
      <c r="C43" s="3" t="s">
        <v>5948</v>
      </c>
      <c r="D43" s="3" t="s">
        <v>5949</v>
      </c>
      <c r="E43" s="3" t="s">
        <v>12</v>
      </c>
      <c r="F43" s="2">
        <v>1</v>
      </c>
      <c r="G43" s="2">
        <v>47.96</v>
      </c>
      <c r="H43" s="2"/>
      <c r="I43" s="2"/>
      <c r="J43" s="3" t="s">
        <v>24</v>
      </c>
      <c r="K43" s="3" t="s">
        <v>438</v>
      </c>
    </row>
    <row r="44" spans="1:11" x14ac:dyDescent="0.2">
      <c r="A44" s="2">
        <v>42</v>
      </c>
      <c r="B44" s="3" t="s">
        <v>5950</v>
      </c>
      <c r="C44" s="3" t="s">
        <v>5951</v>
      </c>
      <c r="D44" s="3" t="s">
        <v>5952</v>
      </c>
      <c r="E44" s="3" t="s">
        <v>12</v>
      </c>
      <c r="F44" s="2">
        <v>1</v>
      </c>
      <c r="G44" s="2">
        <v>47.96</v>
      </c>
      <c r="H44" s="2"/>
      <c r="I44" s="2"/>
      <c r="J44" s="3" t="s">
        <v>24</v>
      </c>
      <c r="K44" s="3" t="s">
        <v>410</v>
      </c>
    </row>
    <row r="45" spans="1:11" x14ac:dyDescent="0.2">
      <c r="A45" s="2">
        <v>43</v>
      </c>
      <c r="B45" s="3" t="s">
        <v>5953</v>
      </c>
      <c r="C45" s="3" t="s">
        <v>5954</v>
      </c>
      <c r="D45" s="3" t="s">
        <v>5955</v>
      </c>
      <c r="E45" s="3" t="s">
        <v>12</v>
      </c>
      <c r="F45" s="2">
        <v>2</v>
      </c>
      <c r="G45" s="2">
        <v>0.13</v>
      </c>
      <c r="H45" s="4">
        <f>G45*0.9*0.9*0.9*0.9*0.9</f>
        <v>7.6763700000000004E-2</v>
      </c>
      <c r="I45" s="4">
        <f>F45*H45</f>
        <v>0.15352740000000001</v>
      </c>
      <c r="J45" s="3" t="s">
        <v>24</v>
      </c>
      <c r="K45" s="3" t="s">
        <v>410</v>
      </c>
    </row>
    <row r="46" spans="1:11" x14ac:dyDescent="0.2">
      <c r="A46" s="2">
        <v>44</v>
      </c>
      <c r="B46" s="3" t="s">
        <v>5956</v>
      </c>
      <c r="C46" s="3" t="s">
        <v>5957</v>
      </c>
      <c r="D46" s="3" t="s">
        <v>5958</v>
      </c>
      <c r="E46" s="3" t="s">
        <v>12</v>
      </c>
      <c r="F46" s="2">
        <v>1</v>
      </c>
      <c r="G46" s="2">
        <v>0.13</v>
      </c>
      <c r="H46" s="4">
        <f t="shared" ref="H46:H77" si="0">G46*0.9*0.9*0.9*0.9*0.9</f>
        <v>7.6763700000000004E-2</v>
      </c>
      <c r="I46" s="4">
        <f t="shared" ref="I46:I77" si="1">F46*H46</f>
        <v>7.6763700000000004E-2</v>
      </c>
      <c r="J46" s="3" t="s">
        <v>24</v>
      </c>
      <c r="K46" s="3" t="s">
        <v>410</v>
      </c>
    </row>
    <row r="47" spans="1:11" x14ac:dyDescent="0.2">
      <c r="A47" s="2">
        <v>45</v>
      </c>
      <c r="B47" s="3" t="s">
        <v>5959</v>
      </c>
      <c r="C47" s="3" t="s">
        <v>5960</v>
      </c>
      <c r="D47" s="3" t="s">
        <v>5961</v>
      </c>
      <c r="E47" s="3" t="s">
        <v>12</v>
      </c>
      <c r="F47" s="2">
        <v>2</v>
      </c>
      <c r="G47" s="2">
        <v>0.13</v>
      </c>
      <c r="H47" s="4">
        <f t="shared" si="0"/>
        <v>7.6763700000000004E-2</v>
      </c>
      <c r="I47" s="4">
        <f t="shared" si="1"/>
        <v>0.15352740000000001</v>
      </c>
      <c r="J47" s="3" t="s">
        <v>24</v>
      </c>
      <c r="K47" s="3" t="s">
        <v>438</v>
      </c>
    </row>
    <row r="48" spans="1:11" x14ac:dyDescent="0.2">
      <c r="A48" s="2">
        <v>46</v>
      </c>
      <c r="B48" s="3" t="s">
        <v>5962</v>
      </c>
      <c r="C48" s="3" t="s">
        <v>5963</v>
      </c>
      <c r="D48" s="3" t="s">
        <v>5964</v>
      </c>
      <c r="E48" s="3" t="s">
        <v>12</v>
      </c>
      <c r="F48" s="2">
        <v>1</v>
      </c>
      <c r="G48" s="2">
        <v>0.13</v>
      </c>
      <c r="H48" s="4">
        <f t="shared" si="0"/>
        <v>7.6763700000000004E-2</v>
      </c>
      <c r="I48" s="4">
        <f t="shared" si="1"/>
        <v>7.6763700000000004E-2</v>
      </c>
      <c r="J48" s="3" t="s">
        <v>24</v>
      </c>
      <c r="K48" s="3" t="s">
        <v>438</v>
      </c>
    </row>
    <row r="49" spans="1:11" x14ac:dyDescent="0.2">
      <c r="A49" s="2">
        <v>47</v>
      </c>
      <c r="B49" s="3" t="s">
        <v>5965</v>
      </c>
      <c r="C49" s="3" t="s">
        <v>5966</v>
      </c>
      <c r="D49" s="3" t="s">
        <v>5967</v>
      </c>
      <c r="E49" s="3" t="s">
        <v>12</v>
      </c>
      <c r="F49" s="2">
        <v>1</v>
      </c>
      <c r="G49" s="2">
        <v>0.13</v>
      </c>
      <c r="H49" s="4">
        <f t="shared" si="0"/>
        <v>7.6763700000000004E-2</v>
      </c>
      <c r="I49" s="4">
        <f t="shared" si="1"/>
        <v>7.6763700000000004E-2</v>
      </c>
      <c r="J49" s="3" t="s">
        <v>24</v>
      </c>
      <c r="K49" s="3" t="s">
        <v>438</v>
      </c>
    </row>
    <row r="50" spans="1:11" x14ac:dyDescent="0.2">
      <c r="A50" s="2">
        <v>48</v>
      </c>
      <c r="B50" s="3" t="s">
        <v>5968</v>
      </c>
      <c r="C50" s="3" t="s">
        <v>5969</v>
      </c>
      <c r="D50" s="3" t="s">
        <v>5970</v>
      </c>
      <c r="E50" s="3" t="s">
        <v>12</v>
      </c>
      <c r="F50" s="2">
        <v>1</v>
      </c>
      <c r="G50" s="2">
        <v>0.13</v>
      </c>
      <c r="H50" s="4">
        <f t="shared" si="0"/>
        <v>7.6763700000000004E-2</v>
      </c>
      <c r="I50" s="4">
        <f t="shared" si="1"/>
        <v>7.6763700000000004E-2</v>
      </c>
      <c r="J50" s="3" t="s">
        <v>24</v>
      </c>
      <c r="K50" s="3" t="s">
        <v>438</v>
      </c>
    </row>
    <row r="51" spans="1:11" x14ac:dyDescent="0.2">
      <c r="A51" s="2">
        <v>49</v>
      </c>
      <c r="B51" s="3" t="s">
        <v>5971</v>
      </c>
      <c r="C51" s="3" t="s">
        <v>5972</v>
      </c>
      <c r="D51" s="3" t="s">
        <v>5973</v>
      </c>
      <c r="E51" s="3" t="s">
        <v>12</v>
      </c>
      <c r="F51" s="2">
        <v>1</v>
      </c>
      <c r="G51" s="2">
        <v>0.13</v>
      </c>
      <c r="H51" s="4">
        <f t="shared" si="0"/>
        <v>7.6763700000000004E-2</v>
      </c>
      <c r="I51" s="4">
        <f t="shared" si="1"/>
        <v>7.6763700000000004E-2</v>
      </c>
      <c r="J51" s="3" t="s">
        <v>24</v>
      </c>
      <c r="K51" s="3" t="s">
        <v>438</v>
      </c>
    </row>
    <row r="52" spans="1:11" x14ac:dyDescent="0.2">
      <c r="A52" s="2">
        <v>50</v>
      </c>
      <c r="B52" s="3" t="s">
        <v>5974</v>
      </c>
      <c r="C52" s="3" t="s">
        <v>5975</v>
      </c>
      <c r="D52" s="3" t="s">
        <v>5976</v>
      </c>
      <c r="E52" s="3" t="s">
        <v>12</v>
      </c>
      <c r="F52" s="2">
        <v>1</v>
      </c>
      <c r="G52" s="2">
        <v>0.13</v>
      </c>
      <c r="H52" s="4">
        <f t="shared" si="0"/>
        <v>7.6763700000000004E-2</v>
      </c>
      <c r="I52" s="4">
        <f t="shared" si="1"/>
        <v>7.6763700000000004E-2</v>
      </c>
      <c r="J52" s="3" t="s">
        <v>24</v>
      </c>
      <c r="K52" s="3" t="s">
        <v>438</v>
      </c>
    </row>
    <row r="53" spans="1:11" x14ac:dyDescent="0.2">
      <c r="A53" s="2">
        <v>51</v>
      </c>
      <c r="B53" s="3" t="s">
        <v>5977</v>
      </c>
      <c r="C53" s="3" t="s">
        <v>5978</v>
      </c>
      <c r="D53" s="3" t="s">
        <v>5979</v>
      </c>
      <c r="E53" s="3" t="s">
        <v>12</v>
      </c>
      <c r="F53" s="2">
        <v>2</v>
      </c>
      <c r="G53" s="2">
        <v>0.13</v>
      </c>
      <c r="H53" s="4">
        <f t="shared" si="0"/>
        <v>7.6763700000000004E-2</v>
      </c>
      <c r="I53" s="4">
        <f t="shared" si="1"/>
        <v>0.15352740000000001</v>
      </c>
      <c r="J53" s="3" t="s">
        <v>24</v>
      </c>
      <c r="K53" s="3" t="s">
        <v>438</v>
      </c>
    </row>
    <row r="54" spans="1:11" x14ac:dyDescent="0.2">
      <c r="A54" s="2">
        <v>52</v>
      </c>
      <c r="B54" s="3" t="s">
        <v>5980</v>
      </c>
      <c r="C54" s="3" t="s">
        <v>5981</v>
      </c>
      <c r="D54" s="3" t="s">
        <v>5982</v>
      </c>
      <c r="E54" s="3" t="s">
        <v>12</v>
      </c>
      <c r="F54" s="2">
        <v>1</v>
      </c>
      <c r="G54" s="2">
        <v>0.13</v>
      </c>
      <c r="H54" s="4">
        <f t="shared" si="0"/>
        <v>7.6763700000000004E-2</v>
      </c>
      <c r="I54" s="4">
        <f t="shared" si="1"/>
        <v>7.6763700000000004E-2</v>
      </c>
      <c r="J54" s="3" t="s">
        <v>24</v>
      </c>
      <c r="K54" s="3" t="s">
        <v>438</v>
      </c>
    </row>
    <row r="55" spans="1:11" x14ac:dyDescent="0.2">
      <c r="A55" s="2">
        <v>53</v>
      </c>
      <c r="B55" s="3" t="s">
        <v>5983</v>
      </c>
      <c r="C55" s="3" t="s">
        <v>5984</v>
      </c>
      <c r="D55" s="3" t="s">
        <v>5985</v>
      </c>
      <c r="E55" s="3" t="s">
        <v>12</v>
      </c>
      <c r="F55" s="2">
        <v>2</v>
      </c>
      <c r="G55" s="2">
        <v>43.68</v>
      </c>
      <c r="H55" s="4">
        <f t="shared" si="0"/>
        <v>25.792603200000002</v>
      </c>
      <c r="I55" s="4">
        <f t="shared" si="1"/>
        <v>51.585206400000004</v>
      </c>
      <c r="J55" s="3" t="s">
        <v>24</v>
      </c>
      <c r="K55" s="3" t="s">
        <v>2419</v>
      </c>
    </row>
    <row r="56" spans="1:11" x14ac:dyDescent="0.2">
      <c r="A56" s="2">
        <v>54</v>
      </c>
      <c r="B56" s="3" t="s">
        <v>5986</v>
      </c>
      <c r="C56" s="3" t="s">
        <v>5987</v>
      </c>
      <c r="D56" s="3" t="s">
        <v>5988</v>
      </c>
      <c r="E56" s="3" t="s">
        <v>12</v>
      </c>
      <c r="F56" s="2">
        <v>1</v>
      </c>
      <c r="G56" s="2">
        <v>35.96</v>
      </c>
      <c r="H56" s="4">
        <f t="shared" si="0"/>
        <v>21.234020400000006</v>
      </c>
      <c r="I56" s="4">
        <f t="shared" si="1"/>
        <v>21.234020400000006</v>
      </c>
      <c r="J56" s="3" t="s">
        <v>24</v>
      </c>
      <c r="K56" s="3" t="s">
        <v>438</v>
      </c>
    </row>
    <row r="57" spans="1:11" x14ac:dyDescent="0.2">
      <c r="A57" s="2">
        <v>55</v>
      </c>
      <c r="B57" s="3" t="s">
        <v>5989</v>
      </c>
      <c r="C57" s="3" t="s">
        <v>5990</v>
      </c>
      <c r="D57" s="3" t="s">
        <v>5991</v>
      </c>
      <c r="E57" s="3" t="s">
        <v>12</v>
      </c>
      <c r="F57" s="2">
        <v>3</v>
      </c>
      <c r="G57" s="2">
        <v>35.96</v>
      </c>
      <c r="H57" s="4">
        <f t="shared" si="0"/>
        <v>21.234020400000006</v>
      </c>
      <c r="I57" s="4">
        <f t="shared" si="1"/>
        <v>63.702061200000017</v>
      </c>
      <c r="J57" s="3" t="s">
        <v>24</v>
      </c>
      <c r="K57" s="3" t="s">
        <v>438</v>
      </c>
    </row>
    <row r="58" spans="1:11" x14ac:dyDescent="0.2">
      <c r="A58" s="2">
        <v>56</v>
      </c>
      <c r="B58" s="3" t="s">
        <v>5992</v>
      </c>
      <c r="C58" s="3" t="s">
        <v>5993</v>
      </c>
      <c r="D58" s="3" t="s">
        <v>5994</v>
      </c>
      <c r="E58" s="3" t="s">
        <v>12</v>
      </c>
      <c r="F58" s="2">
        <v>2</v>
      </c>
      <c r="G58" s="2">
        <v>35.96</v>
      </c>
      <c r="H58" s="4">
        <f t="shared" si="0"/>
        <v>21.234020400000006</v>
      </c>
      <c r="I58" s="4">
        <f t="shared" si="1"/>
        <v>42.468040800000011</v>
      </c>
      <c r="J58" s="3" t="s">
        <v>24</v>
      </c>
      <c r="K58" s="3" t="s">
        <v>438</v>
      </c>
    </row>
    <row r="59" spans="1:11" x14ac:dyDescent="0.2">
      <c r="A59" s="2">
        <v>57</v>
      </c>
      <c r="B59" s="3" t="s">
        <v>5995</v>
      </c>
      <c r="C59" s="3" t="s">
        <v>5996</v>
      </c>
      <c r="D59" s="3" t="s">
        <v>5997</v>
      </c>
      <c r="E59" s="3" t="s">
        <v>12</v>
      </c>
      <c r="F59" s="2">
        <v>1</v>
      </c>
      <c r="G59" s="2">
        <v>35.96</v>
      </c>
      <c r="H59" s="4">
        <f t="shared" si="0"/>
        <v>21.234020400000006</v>
      </c>
      <c r="I59" s="4">
        <f t="shared" si="1"/>
        <v>21.234020400000006</v>
      </c>
      <c r="J59" s="3" t="s">
        <v>24</v>
      </c>
      <c r="K59" s="3" t="s">
        <v>438</v>
      </c>
    </row>
    <row r="60" spans="1:11" x14ac:dyDescent="0.2">
      <c r="A60" s="2">
        <v>58</v>
      </c>
      <c r="B60" s="3" t="s">
        <v>5998</v>
      </c>
      <c r="C60" s="3" t="s">
        <v>5999</v>
      </c>
      <c r="D60" s="3" t="s">
        <v>6000</v>
      </c>
      <c r="E60" s="3" t="s">
        <v>12</v>
      </c>
      <c r="F60" s="2">
        <v>2</v>
      </c>
      <c r="G60" s="2">
        <v>35.96</v>
      </c>
      <c r="H60" s="4">
        <f t="shared" si="0"/>
        <v>21.234020400000006</v>
      </c>
      <c r="I60" s="4">
        <f t="shared" si="1"/>
        <v>42.468040800000011</v>
      </c>
      <c r="J60" s="3" t="s">
        <v>24</v>
      </c>
      <c r="K60" s="3" t="s">
        <v>438</v>
      </c>
    </row>
    <row r="61" spans="1:11" x14ac:dyDescent="0.2">
      <c r="A61" s="2">
        <v>59</v>
      </c>
      <c r="B61" s="3" t="s">
        <v>6001</v>
      </c>
      <c r="C61" s="3" t="s">
        <v>6002</v>
      </c>
      <c r="D61" s="3" t="s">
        <v>6003</v>
      </c>
      <c r="E61" s="3" t="s">
        <v>12</v>
      </c>
      <c r="F61" s="2">
        <v>1</v>
      </c>
      <c r="G61" s="2">
        <v>0.13</v>
      </c>
      <c r="H61" s="4">
        <f t="shared" si="0"/>
        <v>7.6763700000000004E-2</v>
      </c>
      <c r="I61" s="4">
        <f t="shared" si="1"/>
        <v>7.6763700000000004E-2</v>
      </c>
      <c r="J61" s="3" t="s">
        <v>24</v>
      </c>
      <c r="K61" s="3" t="s">
        <v>438</v>
      </c>
    </row>
    <row r="62" spans="1:11" x14ac:dyDescent="0.2">
      <c r="A62" s="2">
        <v>60</v>
      </c>
      <c r="B62" s="3" t="s">
        <v>6004</v>
      </c>
      <c r="C62" s="3" t="s">
        <v>6005</v>
      </c>
      <c r="D62" s="3" t="s">
        <v>6006</v>
      </c>
      <c r="E62" s="3" t="s">
        <v>12</v>
      </c>
      <c r="F62" s="2">
        <v>1</v>
      </c>
      <c r="G62" s="2">
        <v>0.13</v>
      </c>
      <c r="H62" s="4">
        <f t="shared" si="0"/>
        <v>7.6763700000000004E-2</v>
      </c>
      <c r="I62" s="4">
        <f t="shared" si="1"/>
        <v>7.6763700000000004E-2</v>
      </c>
      <c r="J62" s="3" t="s">
        <v>24</v>
      </c>
      <c r="K62" s="3" t="s">
        <v>438</v>
      </c>
    </row>
    <row r="63" spans="1:11" x14ac:dyDescent="0.2">
      <c r="A63" s="2">
        <v>61</v>
      </c>
      <c r="B63" s="3" t="s">
        <v>6007</v>
      </c>
      <c r="C63" s="3" t="s">
        <v>6008</v>
      </c>
      <c r="D63" s="3" t="s">
        <v>6009</v>
      </c>
      <c r="E63" s="3" t="s">
        <v>12</v>
      </c>
      <c r="F63" s="2">
        <v>2</v>
      </c>
      <c r="G63" s="2">
        <v>0.13</v>
      </c>
      <c r="H63" s="4">
        <f t="shared" si="0"/>
        <v>7.6763700000000004E-2</v>
      </c>
      <c r="I63" s="4">
        <f t="shared" si="1"/>
        <v>0.15352740000000001</v>
      </c>
      <c r="J63" s="3" t="s">
        <v>24</v>
      </c>
      <c r="K63" s="3" t="s">
        <v>438</v>
      </c>
    </row>
    <row r="64" spans="1:11" x14ac:dyDescent="0.2">
      <c r="A64" s="2">
        <v>62</v>
      </c>
      <c r="B64" s="3" t="s">
        <v>6010</v>
      </c>
      <c r="C64" s="3" t="s">
        <v>6011</v>
      </c>
      <c r="D64" s="3" t="s">
        <v>6012</v>
      </c>
      <c r="E64" s="3" t="s">
        <v>12</v>
      </c>
      <c r="F64" s="2">
        <v>1</v>
      </c>
      <c r="G64" s="2">
        <v>0.13</v>
      </c>
      <c r="H64" s="4">
        <f t="shared" si="0"/>
        <v>7.6763700000000004E-2</v>
      </c>
      <c r="I64" s="4">
        <f t="shared" si="1"/>
        <v>7.6763700000000004E-2</v>
      </c>
      <c r="J64" s="3" t="s">
        <v>24</v>
      </c>
      <c r="K64" s="3" t="s">
        <v>438</v>
      </c>
    </row>
    <row r="65" spans="1:11" x14ac:dyDescent="0.2">
      <c r="A65" s="2">
        <v>63</v>
      </c>
      <c r="B65" s="3" t="s">
        <v>6013</v>
      </c>
      <c r="C65" s="3" t="s">
        <v>6014</v>
      </c>
      <c r="D65" s="3" t="s">
        <v>6015</v>
      </c>
      <c r="E65" s="3" t="s">
        <v>12</v>
      </c>
      <c r="F65" s="2">
        <v>1</v>
      </c>
      <c r="G65" s="2">
        <v>35.96</v>
      </c>
      <c r="H65" s="4">
        <f t="shared" si="0"/>
        <v>21.234020400000006</v>
      </c>
      <c r="I65" s="4">
        <f t="shared" si="1"/>
        <v>21.234020400000006</v>
      </c>
      <c r="J65" s="3" t="s">
        <v>24</v>
      </c>
      <c r="K65" s="3" t="s">
        <v>438</v>
      </c>
    </row>
    <row r="66" spans="1:11" x14ac:dyDescent="0.2">
      <c r="A66" s="2">
        <v>64</v>
      </c>
      <c r="B66" s="3" t="s">
        <v>6016</v>
      </c>
      <c r="C66" s="3" t="s">
        <v>6017</v>
      </c>
      <c r="D66" s="3" t="s">
        <v>6018</v>
      </c>
      <c r="E66" s="3" t="s">
        <v>12</v>
      </c>
      <c r="F66" s="2">
        <v>4</v>
      </c>
      <c r="G66" s="2">
        <v>0.13</v>
      </c>
      <c r="H66" s="4">
        <f t="shared" si="0"/>
        <v>7.6763700000000004E-2</v>
      </c>
      <c r="I66" s="4">
        <f t="shared" si="1"/>
        <v>0.30705480000000002</v>
      </c>
      <c r="J66" s="3" t="s">
        <v>24</v>
      </c>
      <c r="K66" s="3" t="s">
        <v>438</v>
      </c>
    </row>
    <row r="67" spans="1:11" x14ac:dyDescent="0.2">
      <c r="A67" s="2">
        <v>65</v>
      </c>
      <c r="B67" s="3" t="s">
        <v>6019</v>
      </c>
      <c r="C67" s="3" t="s">
        <v>6020</v>
      </c>
      <c r="D67" s="3" t="s">
        <v>6021</v>
      </c>
      <c r="E67" s="3" t="s">
        <v>12</v>
      </c>
      <c r="F67" s="2">
        <v>2</v>
      </c>
      <c r="G67" s="2">
        <v>0.13</v>
      </c>
      <c r="H67" s="4">
        <f t="shared" si="0"/>
        <v>7.6763700000000004E-2</v>
      </c>
      <c r="I67" s="4">
        <f t="shared" si="1"/>
        <v>0.15352740000000001</v>
      </c>
      <c r="J67" s="3" t="s">
        <v>24</v>
      </c>
      <c r="K67" s="3" t="s">
        <v>438</v>
      </c>
    </row>
    <row r="68" spans="1:11" x14ac:dyDescent="0.2">
      <c r="A68" s="2">
        <v>66</v>
      </c>
      <c r="B68" s="3" t="s">
        <v>6022</v>
      </c>
      <c r="C68" s="3" t="s">
        <v>6023</v>
      </c>
      <c r="D68" s="3" t="s">
        <v>6024</v>
      </c>
      <c r="E68" s="3" t="s">
        <v>12</v>
      </c>
      <c r="F68" s="2">
        <v>1</v>
      </c>
      <c r="G68" s="2">
        <v>0.13</v>
      </c>
      <c r="H68" s="4">
        <f t="shared" si="0"/>
        <v>7.6763700000000004E-2</v>
      </c>
      <c r="I68" s="4">
        <f t="shared" si="1"/>
        <v>7.6763700000000004E-2</v>
      </c>
      <c r="J68" s="3" t="s">
        <v>24</v>
      </c>
      <c r="K68" s="3" t="s">
        <v>743</v>
      </c>
    </row>
    <row r="69" spans="1:11" x14ac:dyDescent="0.2">
      <c r="A69" s="2">
        <v>67</v>
      </c>
      <c r="B69" s="3" t="s">
        <v>6025</v>
      </c>
      <c r="C69" s="3" t="s">
        <v>6026</v>
      </c>
      <c r="D69" s="3" t="s">
        <v>6027</v>
      </c>
      <c r="E69" s="3" t="s">
        <v>12</v>
      </c>
      <c r="F69" s="2">
        <v>1</v>
      </c>
      <c r="G69" s="2">
        <v>0.13</v>
      </c>
      <c r="H69" s="4">
        <f t="shared" si="0"/>
        <v>7.6763700000000004E-2</v>
      </c>
      <c r="I69" s="4">
        <f t="shared" si="1"/>
        <v>7.6763700000000004E-2</v>
      </c>
      <c r="J69" s="3" t="s">
        <v>24</v>
      </c>
      <c r="K69" s="3" t="s">
        <v>743</v>
      </c>
    </row>
    <row r="70" spans="1:11" x14ac:dyDescent="0.2">
      <c r="A70" s="2">
        <v>68</v>
      </c>
      <c r="B70" s="3" t="s">
        <v>6028</v>
      </c>
      <c r="C70" s="3" t="s">
        <v>6029</v>
      </c>
      <c r="D70" s="3" t="s">
        <v>6030</v>
      </c>
      <c r="E70" s="3" t="s">
        <v>12</v>
      </c>
      <c r="F70" s="2">
        <v>1</v>
      </c>
      <c r="G70" s="2">
        <v>0.13</v>
      </c>
      <c r="H70" s="4">
        <f t="shared" si="0"/>
        <v>7.6763700000000004E-2</v>
      </c>
      <c r="I70" s="4">
        <f t="shared" si="1"/>
        <v>7.6763700000000004E-2</v>
      </c>
      <c r="J70" s="3" t="s">
        <v>24</v>
      </c>
      <c r="K70" s="3" t="s">
        <v>743</v>
      </c>
    </row>
    <row r="71" spans="1:11" x14ac:dyDescent="0.2">
      <c r="A71" s="2">
        <v>69</v>
      </c>
      <c r="B71" s="3" t="s">
        <v>6031</v>
      </c>
      <c r="C71" s="3" t="s">
        <v>6032</v>
      </c>
      <c r="D71" s="3" t="s">
        <v>6033</v>
      </c>
      <c r="E71" s="3" t="s">
        <v>12</v>
      </c>
      <c r="F71" s="2">
        <v>1</v>
      </c>
      <c r="G71" s="2">
        <v>0.13</v>
      </c>
      <c r="H71" s="4">
        <f t="shared" si="0"/>
        <v>7.6763700000000004E-2</v>
      </c>
      <c r="I71" s="4">
        <f t="shared" si="1"/>
        <v>7.6763700000000004E-2</v>
      </c>
      <c r="J71" s="3" t="s">
        <v>24</v>
      </c>
      <c r="K71" s="3" t="s">
        <v>743</v>
      </c>
    </row>
    <row r="72" spans="1:11" x14ac:dyDescent="0.2">
      <c r="A72" s="2">
        <v>70</v>
      </c>
      <c r="B72" s="3" t="s">
        <v>6034</v>
      </c>
      <c r="C72" s="3" t="s">
        <v>6035</v>
      </c>
      <c r="D72" s="3" t="s">
        <v>6036</v>
      </c>
      <c r="E72" s="3" t="s">
        <v>12</v>
      </c>
      <c r="F72" s="2">
        <v>1</v>
      </c>
      <c r="G72" s="2">
        <v>0.13</v>
      </c>
      <c r="H72" s="4">
        <f t="shared" si="0"/>
        <v>7.6763700000000004E-2</v>
      </c>
      <c r="I72" s="4">
        <f t="shared" si="1"/>
        <v>7.6763700000000004E-2</v>
      </c>
      <c r="J72" s="3" t="s">
        <v>24</v>
      </c>
      <c r="K72" s="3" t="s">
        <v>743</v>
      </c>
    </row>
    <row r="73" spans="1:11" x14ac:dyDescent="0.2">
      <c r="A73" s="2">
        <v>71</v>
      </c>
      <c r="B73" s="3" t="s">
        <v>6037</v>
      </c>
      <c r="C73" s="3" t="s">
        <v>6038</v>
      </c>
      <c r="D73" s="3" t="s">
        <v>6039</v>
      </c>
      <c r="E73" s="3" t="s">
        <v>12</v>
      </c>
      <c r="F73" s="2">
        <v>1</v>
      </c>
      <c r="G73" s="2">
        <v>0.13</v>
      </c>
      <c r="H73" s="4">
        <f t="shared" si="0"/>
        <v>7.6763700000000004E-2</v>
      </c>
      <c r="I73" s="4">
        <f t="shared" si="1"/>
        <v>7.6763700000000004E-2</v>
      </c>
      <c r="J73" s="3" t="s">
        <v>24</v>
      </c>
      <c r="K73" s="3" t="s">
        <v>743</v>
      </c>
    </row>
    <row r="74" spans="1:11" x14ac:dyDescent="0.2">
      <c r="A74" s="2">
        <v>72</v>
      </c>
      <c r="B74" s="3" t="s">
        <v>6040</v>
      </c>
      <c r="C74" s="3" t="s">
        <v>6041</v>
      </c>
      <c r="D74" s="3" t="s">
        <v>6042</v>
      </c>
      <c r="E74" s="3" t="s">
        <v>12</v>
      </c>
      <c r="F74" s="2">
        <v>1</v>
      </c>
      <c r="G74" s="2">
        <v>0.13</v>
      </c>
      <c r="H74" s="4">
        <f t="shared" si="0"/>
        <v>7.6763700000000004E-2</v>
      </c>
      <c r="I74" s="4">
        <f t="shared" si="1"/>
        <v>7.6763700000000004E-2</v>
      </c>
      <c r="J74" s="3" t="s">
        <v>24</v>
      </c>
      <c r="K74" s="3" t="s">
        <v>743</v>
      </c>
    </row>
    <row r="75" spans="1:11" x14ac:dyDescent="0.2">
      <c r="A75" s="2">
        <v>73</v>
      </c>
      <c r="B75" s="3" t="s">
        <v>6043</v>
      </c>
      <c r="C75" s="3" t="s">
        <v>6044</v>
      </c>
      <c r="D75" s="3" t="s">
        <v>6045</v>
      </c>
      <c r="E75" s="3" t="s">
        <v>12</v>
      </c>
      <c r="F75" s="2">
        <v>1</v>
      </c>
      <c r="G75" s="2">
        <v>0.13</v>
      </c>
      <c r="H75" s="4">
        <f t="shared" si="0"/>
        <v>7.6763700000000004E-2</v>
      </c>
      <c r="I75" s="4">
        <f t="shared" si="1"/>
        <v>7.6763700000000004E-2</v>
      </c>
      <c r="J75" s="3" t="s">
        <v>24</v>
      </c>
      <c r="K75" s="3" t="s">
        <v>743</v>
      </c>
    </row>
    <row r="76" spans="1:11" x14ac:dyDescent="0.2">
      <c r="A76" s="2">
        <v>74</v>
      </c>
      <c r="B76" s="3" t="s">
        <v>6046</v>
      </c>
      <c r="C76" s="3" t="s">
        <v>6047</v>
      </c>
      <c r="D76" s="3" t="s">
        <v>6048</v>
      </c>
      <c r="E76" s="3" t="s">
        <v>12</v>
      </c>
      <c r="F76" s="2">
        <v>1</v>
      </c>
      <c r="G76" s="2">
        <v>0.13</v>
      </c>
      <c r="H76" s="4">
        <f t="shared" si="0"/>
        <v>7.6763700000000004E-2</v>
      </c>
      <c r="I76" s="4">
        <f t="shared" si="1"/>
        <v>7.6763700000000004E-2</v>
      </c>
      <c r="J76" s="3" t="s">
        <v>188</v>
      </c>
      <c r="K76" s="3" t="s">
        <v>14</v>
      </c>
    </row>
    <row r="77" spans="1:11" x14ac:dyDescent="0.2">
      <c r="A77" s="2">
        <v>75</v>
      </c>
      <c r="B77" s="3" t="s">
        <v>6049</v>
      </c>
      <c r="C77" s="3" t="s">
        <v>6050</v>
      </c>
      <c r="D77" s="3" t="s">
        <v>6051</v>
      </c>
      <c r="E77" s="3" t="s">
        <v>12</v>
      </c>
      <c r="F77" s="2">
        <v>1</v>
      </c>
      <c r="G77" s="2">
        <v>0.13</v>
      </c>
      <c r="H77" s="4">
        <f t="shared" si="0"/>
        <v>7.6763700000000004E-2</v>
      </c>
      <c r="I77" s="4">
        <f t="shared" si="1"/>
        <v>7.6763700000000004E-2</v>
      </c>
      <c r="J77" s="3" t="s">
        <v>24</v>
      </c>
      <c r="K77" s="3" t="s">
        <v>14</v>
      </c>
    </row>
    <row r="78" spans="1:11" x14ac:dyDescent="0.2">
      <c r="A78" s="2"/>
      <c r="B78" s="3" t="s">
        <v>213</v>
      </c>
      <c r="C78" s="2"/>
      <c r="D78" s="2"/>
      <c r="E78" s="2"/>
      <c r="F78" s="2">
        <f>SUM(F3:F77)</f>
        <v>110</v>
      </c>
      <c r="G78" s="2"/>
      <c r="H78" s="2"/>
      <c r="I78" s="4">
        <f>SUM(I48:I77)</f>
        <v>266.15155770000013</v>
      </c>
      <c r="J78" s="2"/>
      <c r="K78" s="2"/>
    </row>
  </sheetData>
  <pageMargins left="0.7" right="0.7" top="0.75" bottom="0.75" header="0.3" footer="0.3"/>
  <pageSetup paperSize="9" orientation="landscape" horizontalDpi="0" verticalDpi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C06ED-3FEB-F348-8EBC-E1F393CC330A}">
  <dimension ref="A1:C35"/>
  <sheetViews>
    <sheetView tabSelected="1" workbookViewId="0">
      <selection activeCell="F30" sqref="F30"/>
    </sheetView>
  </sheetViews>
  <sheetFormatPr baseColWidth="10" defaultRowHeight="15" x14ac:dyDescent="0.2"/>
  <cols>
    <col min="1" max="1" width="12.83203125" style="1" bestFit="1" customWidth="1"/>
    <col min="2" max="2" width="10.83203125" style="5"/>
    <col min="3" max="3" width="16.33203125" style="5" bestFit="1" customWidth="1"/>
    <col min="4" max="16384" width="10.83203125" style="1"/>
  </cols>
  <sheetData>
    <row r="1" spans="1:3" x14ac:dyDescent="0.2">
      <c r="B1" s="5" t="s">
        <v>5</v>
      </c>
      <c r="C1" s="5" t="s">
        <v>6</v>
      </c>
    </row>
    <row r="2" spans="1:3" x14ac:dyDescent="0.2">
      <c r="A2" s="1" t="s">
        <v>6052</v>
      </c>
      <c r="B2" s="5">
        <f>'arena 1'!F69</f>
        <v>126</v>
      </c>
      <c r="C2" s="5">
        <f>'arena 1'!I69</f>
        <v>3060.0845172000018</v>
      </c>
    </row>
    <row r="3" spans="1:3" x14ac:dyDescent="0.2">
      <c r="A3" s="1" t="s">
        <v>6053</v>
      </c>
      <c r="B3" s="5">
        <f>'arena 2'!F68</f>
        <v>109</v>
      </c>
      <c r="C3" s="5">
        <f>'arena 2'!I68</f>
        <v>2669.3631891000014</v>
      </c>
    </row>
    <row r="4" spans="1:3" x14ac:dyDescent="0.2">
      <c r="A4" s="1" t="s">
        <v>6054</v>
      </c>
      <c r="B4" s="5">
        <f>'arena 3'!F74</f>
        <v>114</v>
      </c>
      <c r="C4" s="5">
        <f>'arena 3'!I74</f>
        <v>1884.3244487999984</v>
      </c>
    </row>
    <row r="5" spans="1:3" x14ac:dyDescent="0.2">
      <c r="A5" s="1" t="s">
        <v>6055</v>
      </c>
      <c r="B5" s="5">
        <f>'arena 4'!F49</f>
        <v>66</v>
      </c>
      <c r="C5" s="5">
        <f>'arena 4'!I49</f>
        <v>2376.9879705000003</v>
      </c>
    </row>
    <row r="6" spans="1:3" x14ac:dyDescent="0.2">
      <c r="A6" s="1" t="s">
        <v>6056</v>
      </c>
      <c r="B6" s="5">
        <f>'arena 5'!F297</f>
        <v>1368</v>
      </c>
      <c r="C6" s="5">
        <f>'arena 5'!I297</f>
        <v>1264.7764359000003</v>
      </c>
    </row>
    <row r="7" spans="1:3" x14ac:dyDescent="0.2">
      <c r="A7" s="1" t="s">
        <v>6057</v>
      </c>
      <c r="B7" s="5">
        <f>'arena 6'!F51</f>
        <v>97</v>
      </c>
      <c r="C7" s="5">
        <f>'arena 6'!I51</f>
        <v>5547.5472618000031</v>
      </c>
    </row>
    <row r="8" spans="1:3" x14ac:dyDescent="0.2">
      <c r="A8" s="1" t="s">
        <v>6058</v>
      </c>
      <c r="B8" s="5">
        <f>'arena 7'!F50</f>
        <v>89</v>
      </c>
      <c r="C8" s="5">
        <f>'arena 7'!I50</f>
        <v>1352.1099068999999</v>
      </c>
    </row>
    <row r="9" spans="1:3" x14ac:dyDescent="0.2">
      <c r="A9" s="1" t="s">
        <v>6059</v>
      </c>
      <c r="B9" s="5">
        <f>'arena 8'!F71</f>
        <v>122</v>
      </c>
      <c r="C9" s="5">
        <f>'arena 8'!I71</f>
        <v>4065.0394482000011</v>
      </c>
    </row>
    <row r="10" spans="1:3" x14ac:dyDescent="0.2">
      <c r="A10" s="1" t="s">
        <v>6060</v>
      </c>
      <c r="B10" s="5">
        <f>'arena 9'!F73</f>
        <v>132</v>
      </c>
      <c r="C10" s="5">
        <f>'arena 9'!I73</f>
        <v>4299.9540849000014</v>
      </c>
    </row>
    <row r="11" spans="1:3" x14ac:dyDescent="0.2">
      <c r="A11" s="1" t="s">
        <v>6061</v>
      </c>
      <c r="B11" s="5">
        <f>'arena 10'!F131</f>
        <v>826</v>
      </c>
      <c r="C11" s="5">
        <f>'arena 10'!I131</f>
        <v>3075.4844964000022</v>
      </c>
    </row>
    <row r="12" spans="1:3" x14ac:dyDescent="0.2">
      <c r="A12" s="1" t="s">
        <v>6062</v>
      </c>
      <c r="B12" s="5">
        <f>'arena 11'!F37</f>
        <v>90</v>
      </c>
      <c r="C12" s="5">
        <f>'arena 11'!I37</f>
        <v>4766.1105105000006</v>
      </c>
    </row>
    <row r="13" spans="1:3" x14ac:dyDescent="0.2">
      <c r="A13" s="1" t="s">
        <v>6063</v>
      </c>
      <c r="B13" s="5">
        <f>'arena 12'!F40</f>
        <v>76</v>
      </c>
      <c r="C13" s="5">
        <f>'arena 12'!I40</f>
        <v>2342.3970663</v>
      </c>
    </row>
    <row r="14" spans="1:3" x14ac:dyDescent="0.2">
      <c r="A14" s="1" t="s">
        <v>6064</v>
      </c>
      <c r="B14" s="5">
        <f>'arena 13'!F49</f>
        <v>149</v>
      </c>
      <c r="C14" s="5">
        <f>'arena 13'!I49</f>
        <v>3823.0507413</v>
      </c>
    </row>
    <row r="15" spans="1:3" x14ac:dyDescent="0.2">
      <c r="A15" s="1" t="s">
        <v>6065</v>
      </c>
      <c r="B15" s="5">
        <f>'arena 14'!F112</f>
        <v>186</v>
      </c>
      <c r="C15" s="5">
        <f>'arena 14'!I112</f>
        <v>3636.2019905999982</v>
      </c>
    </row>
    <row r="16" spans="1:3" x14ac:dyDescent="0.2">
      <c r="A16" s="1" t="s">
        <v>6066</v>
      </c>
      <c r="B16" s="5">
        <f>'arena 15'!F181</f>
        <v>431</v>
      </c>
      <c r="C16" s="5">
        <f>'arena 15'!I181</f>
        <v>2232.3356351999964</v>
      </c>
    </row>
    <row r="17" spans="1:3" x14ac:dyDescent="0.2">
      <c r="A17" s="1" t="s">
        <v>6067</v>
      </c>
      <c r="B17" s="5">
        <f>'arena 16'!F104</f>
        <v>165</v>
      </c>
      <c r="C17" s="5">
        <f>'arena 16'!I104</f>
        <v>3263.0890743000009</v>
      </c>
    </row>
    <row r="18" spans="1:3" x14ac:dyDescent="0.2">
      <c r="A18" s="1" t="s">
        <v>6068</v>
      </c>
      <c r="B18" s="5">
        <f>'arena 17'!F67</f>
        <v>155</v>
      </c>
      <c r="C18" s="5">
        <f>'arena 17'!I67</f>
        <v>3286.1831382000005</v>
      </c>
    </row>
    <row r="19" spans="1:3" x14ac:dyDescent="0.2">
      <c r="A19" s="1" t="s">
        <v>6069</v>
      </c>
      <c r="B19" s="5">
        <f>'arena 18'!F66</f>
        <v>91</v>
      </c>
      <c r="C19" s="5">
        <f>'arena 18'!I66</f>
        <v>1990.9492280999996</v>
      </c>
    </row>
    <row r="20" spans="1:3" x14ac:dyDescent="0.2">
      <c r="A20" s="1" t="s">
        <v>6070</v>
      </c>
      <c r="B20" s="5">
        <f>'arena 19'!F79</f>
        <v>139</v>
      </c>
      <c r="C20" s="5">
        <f>'arena 19'!I79</f>
        <v>2366.1524789999994</v>
      </c>
    </row>
    <row r="21" spans="1:3" x14ac:dyDescent="0.2">
      <c r="A21" s="1" t="s">
        <v>6071</v>
      </c>
      <c r="B21" s="5">
        <f>'arena 20'!F134</f>
        <v>180</v>
      </c>
      <c r="C21" s="5">
        <f>'arena 20'!I134</f>
        <v>3383.3423627999964</v>
      </c>
    </row>
    <row r="22" spans="1:3" x14ac:dyDescent="0.2">
      <c r="A22" s="1" t="s">
        <v>6072</v>
      </c>
      <c r="B22" s="5">
        <f>'arena 21'!F108</f>
        <v>173</v>
      </c>
      <c r="C22" s="5">
        <f>'arena 21'!I108</f>
        <v>3498.6709646999984</v>
      </c>
    </row>
    <row r="23" spans="1:3" x14ac:dyDescent="0.2">
      <c r="A23" s="1" t="s">
        <v>6073</v>
      </c>
      <c r="B23" s="5">
        <f>'arena 22'!F84</f>
        <v>135</v>
      </c>
      <c r="C23" s="5">
        <f>'arena 22'!I84</f>
        <v>3635.6174055000015</v>
      </c>
    </row>
    <row r="24" spans="1:3" x14ac:dyDescent="0.2">
      <c r="A24" s="1" t="s">
        <v>6074</v>
      </c>
      <c r="B24" s="5">
        <f>'arena 23'!F103</f>
        <v>143</v>
      </c>
      <c r="C24" s="5">
        <f>'arena 23'!I103</f>
        <v>2417.0645267999989</v>
      </c>
    </row>
    <row r="25" spans="1:3" x14ac:dyDescent="0.2">
      <c r="A25" s="1" t="s">
        <v>6075</v>
      </c>
      <c r="B25" s="5">
        <f>'arena 24'!F78</f>
        <v>110</v>
      </c>
      <c r="C25" s="5">
        <f>'arena 24'!I78</f>
        <v>266.15155770000013</v>
      </c>
    </row>
    <row r="27" spans="1:3" x14ac:dyDescent="0.2">
      <c r="A27" s="1" t="s">
        <v>6076</v>
      </c>
      <c r="B27" s="5">
        <f>SUM(B2:B26)</f>
        <v>5272</v>
      </c>
      <c r="C27" s="5">
        <f t="shared" ref="C27" si="0">SUM(C2:C26)</f>
        <v>70502.988440699992</v>
      </c>
    </row>
    <row r="30" spans="1:3" x14ac:dyDescent="0.2">
      <c r="C30" s="7">
        <v>119397.43000000005</v>
      </c>
    </row>
    <row r="31" spans="1:3" x14ac:dyDescent="0.2">
      <c r="C31" s="5">
        <f>C30*0.9</f>
        <v>107457.68700000005</v>
      </c>
    </row>
    <row r="32" spans="1:3" x14ac:dyDescent="0.2">
      <c r="C32" s="5">
        <f>C31*0.9</f>
        <v>96711.918300000048</v>
      </c>
    </row>
    <row r="33" spans="3:3" x14ac:dyDescent="0.2">
      <c r="C33" s="5">
        <f>C32*0.9</f>
        <v>87040.726470000052</v>
      </c>
    </row>
    <row r="34" spans="3:3" x14ac:dyDescent="0.2">
      <c r="C34" s="5">
        <f>C33*0.9</f>
        <v>78336.653823000044</v>
      </c>
    </row>
    <row r="35" spans="3:3" x14ac:dyDescent="0.2">
      <c r="C35" s="5">
        <f>C34*0.9</f>
        <v>70502.988440700035</v>
      </c>
    </row>
  </sheetData>
  <pageMargins left="0.7" right="0.7" top="0.75" bottom="0.75" header="0.3" footer="0.3"/>
  <pageSetup paperSize="9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897DB-CC6C-4F4C-B168-ECCA82CE4792}">
  <dimension ref="A1:K74"/>
  <sheetViews>
    <sheetView workbookViewId="0">
      <selection activeCell="H3" sqref="H3:H73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51.83203125" style="1" bestFit="1" customWidth="1"/>
    <col min="4" max="4" width="14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6054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411</v>
      </c>
      <c r="C3" s="3" t="s">
        <v>412</v>
      </c>
      <c r="D3" s="3" t="s">
        <v>413</v>
      </c>
      <c r="E3" s="3" t="s">
        <v>12</v>
      </c>
      <c r="F3" s="2">
        <v>3</v>
      </c>
      <c r="G3" s="4">
        <v>33.33</v>
      </c>
      <c r="H3" s="4">
        <f>G3*0.9*0.9*0.9*0.9*0.9</f>
        <v>19.681031700000002</v>
      </c>
      <c r="I3" s="4">
        <f>F3*H3</f>
        <v>59.043095100000002</v>
      </c>
      <c r="J3" s="3" t="s">
        <v>24</v>
      </c>
      <c r="K3" s="3" t="s">
        <v>14</v>
      </c>
    </row>
    <row r="4" spans="1:11" x14ac:dyDescent="0.2">
      <c r="A4" s="2">
        <v>2</v>
      </c>
      <c r="B4" s="3" t="s">
        <v>414</v>
      </c>
      <c r="C4" s="3" t="s">
        <v>415</v>
      </c>
      <c r="D4" s="3" t="s">
        <v>416</v>
      </c>
      <c r="E4" s="3" t="s">
        <v>12</v>
      </c>
      <c r="F4" s="2">
        <v>5</v>
      </c>
      <c r="G4" s="4">
        <v>33.33</v>
      </c>
      <c r="H4" s="4">
        <f t="shared" ref="H4:H67" si="0">G4*0.9*0.9*0.9*0.9*0.9</f>
        <v>19.681031700000002</v>
      </c>
      <c r="I4" s="4">
        <f t="shared" ref="I4:I67" si="1">F4*H4</f>
        <v>98.405158500000013</v>
      </c>
      <c r="J4" s="3" t="s">
        <v>24</v>
      </c>
      <c r="K4" s="3" t="s">
        <v>14</v>
      </c>
    </row>
    <row r="5" spans="1:11" x14ac:dyDescent="0.2">
      <c r="A5" s="2">
        <v>3</v>
      </c>
      <c r="B5" s="3" t="s">
        <v>417</v>
      </c>
      <c r="C5" s="3" t="s">
        <v>418</v>
      </c>
      <c r="D5" s="3" t="s">
        <v>419</v>
      </c>
      <c r="E5" s="3" t="s">
        <v>12</v>
      </c>
      <c r="F5" s="2">
        <v>1</v>
      </c>
      <c r="G5" s="4">
        <v>33.33</v>
      </c>
      <c r="H5" s="4">
        <f t="shared" si="0"/>
        <v>19.681031700000002</v>
      </c>
      <c r="I5" s="4">
        <f t="shared" si="1"/>
        <v>19.681031700000002</v>
      </c>
      <c r="J5" s="3" t="s">
        <v>24</v>
      </c>
      <c r="K5" s="3" t="s">
        <v>14</v>
      </c>
    </row>
    <row r="6" spans="1:11" x14ac:dyDescent="0.2">
      <c r="A6" s="2">
        <v>4</v>
      </c>
      <c r="B6" s="3" t="s">
        <v>420</v>
      </c>
      <c r="C6" s="3" t="s">
        <v>421</v>
      </c>
      <c r="D6" s="3" t="s">
        <v>422</v>
      </c>
      <c r="E6" s="3" t="s">
        <v>12</v>
      </c>
      <c r="F6" s="2">
        <v>4</v>
      </c>
      <c r="G6" s="4">
        <v>37.83</v>
      </c>
      <c r="H6" s="4">
        <f t="shared" si="0"/>
        <v>22.3382367</v>
      </c>
      <c r="I6" s="4">
        <f t="shared" si="1"/>
        <v>89.352946799999998</v>
      </c>
      <c r="J6" s="3" t="s">
        <v>24</v>
      </c>
      <c r="K6" s="3" t="s">
        <v>14</v>
      </c>
    </row>
    <row r="7" spans="1:11" x14ac:dyDescent="0.2">
      <c r="A7" s="2">
        <v>5</v>
      </c>
      <c r="B7" s="3" t="s">
        <v>423</v>
      </c>
      <c r="C7" s="3" t="s">
        <v>424</v>
      </c>
      <c r="D7" s="3" t="s">
        <v>425</v>
      </c>
      <c r="E7" s="3" t="s">
        <v>12</v>
      </c>
      <c r="F7" s="2">
        <v>1</v>
      </c>
      <c r="G7" s="4">
        <v>39.549999999999997</v>
      </c>
      <c r="H7" s="4">
        <f t="shared" si="0"/>
        <v>23.353879499999998</v>
      </c>
      <c r="I7" s="4">
        <f t="shared" si="1"/>
        <v>23.353879499999998</v>
      </c>
      <c r="J7" s="3" t="s">
        <v>24</v>
      </c>
      <c r="K7" s="3" t="s">
        <v>14</v>
      </c>
    </row>
    <row r="8" spans="1:11" x14ac:dyDescent="0.2">
      <c r="A8" s="2">
        <v>6</v>
      </c>
      <c r="B8" s="3" t="s">
        <v>426</v>
      </c>
      <c r="C8" s="3" t="s">
        <v>427</v>
      </c>
      <c r="D8" s="3" t="s">
        <v>428</v>
      </c>
      <c r="E8" s="3" t="s">
        <v>12</v>
      </c>
      <c r="F8" s="2">
        <v>1</v>
      </c>
      <c r="G8" s="4">
        <v>33.33</v>
      </c>
      <c r="H8" s="4">
        <f t="shared" si="0"/>
        <v>19.681031700000002</v>
      </c>
      <c r="I8" s="4">
        <f t="shared" si="1"/>
        <v>19.681031700000002</v>
      </c>
      <c r="J8" s="3" t="s">
        <v>24</v>
      </c>
      <c r="K8" s="3" t="s">
        <v>14</v>
      </c>
    </row>
    <row r="9" spans="1:11" x14ac:dyDescent="0.2">
      <c r="A9" s="2">
        <v>7</v>
      </c>
      <c r="B9" s="3" t="s">
        <v>429</v>
      </c>
      <c r="C9" s="3" t="s">
        <v>430</v>
      </c>
      <c r="D9" s="3" t="s">
        <v>431</v>
      </c>
      <c r="E9" s="3" t="s">
        <v>12</v>
      </c>
      <c r="F9" s="2">
        <v>3</v>
      </c>
      <c r="G9" s="4">
        <v>33.33</v>
      </c>
      <c r="H9" s="4">
        <f t="shared" si="0"/>
        <v>19.681031700000002</v>
      </c>
      <c r="I9" s="4">
        <f t="shared" si="1"/>
        <v>59.043095100000002</v>
      </c>
      <c r="J9" s="3" t="s">
        <v>24</v>
      </c>
      <c r="K9" s="3" t="s">
        <v>14</v>
      </c>
    </row>
    <row r="10" spans="1:11" x14ac:dyDescent="0.2">
      <c r="A10" s="2">
        <v>8</v>
      </c>
      <c r="B10" s="3" t="s">
        <v>432</v>
      </c>
      <c r="C10" s="3" t="s">
        <v>433</v>
      </c>
      <c r="D10" s="3" t="s">
        <v>434</v>
      </c>
      <c r="E10" s="3" t="s">
        <v>12</v>
      </c>
      <c r="F10" s="2">
        <v>7</v>
      </c>
      <c r="G10" s="4">
        <v>33.33</v>
      </c>
      <c r="H10" s="4">
        <f t="shared" si="0"/>
        <v>19.681031700000002</v>
      </c>
      <c r="I10" s="4">
        <f t="shared" si="1"/>
        <v>137.76722190000001</v>
      </c>
      <c r="J10" s="3" t="s">
        <v>24</v>
      </c>
      <c r="K10" s="3" t="s">
        <v>14</v>
      </c>
    </row>
    <row r="11" spans="1:11" x14ac:dyDescent="0.2">
      <c r="A11" s="2">
        <v>9</v>
      </c>
      <c r="B11" s="3" t="s">
        <v>435</v>
      </c>
      <c r="C11" s="3" t="s">
        <v>436</v>
      </c>
      <c r="D11" s="3" t="s">
        <v>437</v>
      </c>
      <c r="E11" s="3" t="s">
        <v>12</v>
      </c>
      <c r="F11" s="2">
        <v>1</v>
      </c>
      <c r="G11" s="4">
        <v>13.27</v>
      </c>
      <c r="H11" s="4">
        <f t="shared" si="0"/>
        <v>7.835802300000001</v>
      </c>
      <c r="I11" s="4">
        <f t="shared" si="1"/>
        <v>7.835802300000001</v>
      </c>
      <c r="J11" s="3" t="s">
        <v>24</v>
      </c>
      <c r="K11" s="3" t="s">
        <v>438</v>
      </c>
    </row>
    <row r="12" spans="1:11" x14ac:dyDescent="0.2">
      <c r="A12" s="2">
        <v>10</v>
      </c>
      <c r="B12" s="3" t="s">
        <v>439</v>
      </c>
      <c r="C12" s="3" t="s">
        <v>440</v>
      </c>
      <c r="D12" s="3" t="s">
        <v>441</v>
      </c>
      <c r="E12" s="3" t="s">
        <v>12</v>
      </c>
      <c r="F12" s="2">
        <v>4</v>
      </c>
      <c r="G12" s="4">
        <v>17.39</v>
      </c>
      <c r="H12" s="4">
        <f t="shared" si="0"/>
        <v>10.268621100000002</v>
      </c>
      <c r="I12" s="4">
        <f t="shared" si="1"/>
        <v>41.07448440000001</v>
      </c>
      <c r="J12" s="3" t="s">
        <v>24</v>
      </c>
      <c r="K12" s="3" t="s">
        <v>438</v>
      </c>
    </row>
    <row r="13" spans="1:11" x14ac:dyDescent="0.2">
      <c r="A13" s="2">
        <v>11</v>
      </c>
      <c r="B13" s="3" t="s">
        <v>442</v>
      </c>
      <c r="C13" s="3" t="s">
        <v>443</v>
      </c>
      <c r="D13" s="3" t="s">
        <v>444</v>
      </c>
      <c r="E13" s="3" t="s">
        <v>12</v>
      </c>
      <c r="F13" s="2">
        <v>1</v>
      </c>
      <c r="G13" s="4">
        <v>40.9</v>
      </c>
      <c r="H13" s="4">
        <f t="shared" si="0"/>
        <v>24.151041000000006</v>
      </c>
      <c r="I13" s="4">
        <f t="shared" si="1"/>
        <v>24.151041000000006</v>
      </c>
      <c r="J13" s="3" t="s">
        <v>24</v>
      </c>
      <c r="K13" s="3" t="s">
        <v>14</v>
      </c>
    </row>
    <row r="14" spans="1:11" x14ac:dyDescent="0.2">
      <c r="A14" s="2">
        <v>12</v>
      </c>
      <c r="B14" s="3" t="s">
        <v>445</v>
      </c>
      <c r="C14" s="3" t="s">
        <v>446</v>
      </c>
      <c r="D14" s="3" t="s">
        <v>447</v>
      </c>
      <c r="E14" s="3" t="s">
        <v>12</v>
      </c>
      <c r="F14" s="2">
        <v>1</v>
      </c>
      <c r="G14" s="4">
        <v>13.27</v>
      </c>
      <c r="H14" s="4">
        <f t="shared" si="0"/>
        <v>7.835802300000001</v>
      </c>
      <c r="I14" s="4">
        <f t="shared" si="1"/>
        <v>7.835802300000001</v>
      </c>
      <c r="J14" s="3" t="s">
        <v>24</v>
      </c>
      <c r="K14" s="3" t="s">
        <v>438</v>
      </c>
    </row>
    <row r="15" spans="1:11" x14ac:dyDescent="0.2">
      <c r="A15" s="2">
        <v>13</v>
      </c>
      <c r="B15" s="3" t="s">
        <v>448</v>
      </c>
      <c r="C15" s="3" t="s">
        <v>449</v>
      </c>
      <c r="D15" s="3" t="s">
        <v>450</v>
      </c>
      <c r="E15" s="3" t="s">
        <v>12</v>
      </c>
      <c r="F15" s="2">
        <v>1</v>
      </c>
      <c r="G15" s="4">
        <v>13.27</v>
      </c>
      <c r="H15" s="4">
        <f t="shared" si="0"/>
        <v>7.835802300000001</v>
      </c>
      <c r="I15" s="4">
        <f t="shared" si="1"/>
        <v>7.835802300000001</v>
      </c>
      <c r="J15" s="3" t="s">
        <v>24</v>
      </c>
      <c r="K15" s="3" t="s">
        <v>438</v>
      </c>
    </row>
    <row r="16" spans="1:11" x14ac:dyDescent="0.2">
      <c r="A16" s="2">
        <v>14</v>
      </c>
      <c r="B16" s="3" t="s">
        <v>451</v>
      </c>
      <c r="C16" s="3" t="s">
        <v>452</v>
      </c>
      <c r="D16" s="3" t="s">
        <v>453</v>
      </c>
      <c r="E16" s="3" t="s">
        <v>12</v>
      </c>
      <c r="F16" s="2">
        <v>2</v>
      </c>
      <c r="G16" s="4">
        <v>61.3</v>
      </c>
      <c r="H16" s="4">
        <f t="shared" si="0"/>
        <v>36.197037000000009</v>
      </c>
      <c r="I16" s="4">
        <f t="shared" si="1"/>
        <v>72.394074000000018</v>
      </c>
      <c r="J16" s="3" t="s">
        <v>24</v>
      </c>
      <c r="K16" s="3" t="s">
        <v>14</v>
      </c>
    </row>
    <row r="17" spans="1:11" x14ac:dyDescent="0.2">
      <c r="A17" s="2">
        <v>15</v>
      </c>
      <c r="B17" s="3" t="s">
        <v>454</v>
      </c>
      <c r="C17" s="3" t="s">
        <v>455</v>
      </c>
      <c r="D17" s="3" t="s">
        <v>456</v>
      </c>
      <c r="E17" s="3" t="s">
        <v>12</v>
      </c>
      <c r="F17" s="2">
        <v>2</v>
      </c>
      <c r="G17" s="4">
        <v>61.3</v>
      </c>
      <c r="H17" s="4">
        <f t="shared" si="0"/>
        <v>36.197037000000009</v>
      </c>
      <c r="I17" s="4">
        <f t="shared" si="1"/>
        <v>72.394074000000018</v>
      </c>
      <c r="J17" s="3" t="s">
        <v>24</v>
      </c>
      <c r="K17" s="3" t="s">
        <v>14</v>
      </c>
    </row>
    <row r="18" spans="1:11" x14ac:dyDescent="0.2">
      <c r="A18" s="2">
        <v>17</v>
      </c>
      <c r="B18" s="3" t="s">
        <v>457</v>
      </c>
      <c r="C18" s="3" t="s">
        <v>458</v>
      </c>
      <c r="D18" s="3" t="s">
        <v>459</v>
      </c>
      <c r="E18" s="3" t="s">
        <v>12</v>
      </c>
      <c r="F18" s="2">
        <v>1</v>
      </c>
      <c r="G18" s="4">
        <v>61.3</v>
      </c>
      <c r="H18" s="4">
        <f t="shared" si="0"/>
        <v>36.197037000000009</v>
      </c>
      <c r="I18" s="4">
        <f t="shared" si="1"/>
        <v>36.197037000000009</v>
      </c>
      <c r="J18" s="3" t="s">
        <v>24</v>
      </c>
      <c r="K18" s="3" t="s">
        <v>14</v>
      </c>
    </row>
    <row r="19" spans="1:11" x14ac:dyDescent="0.2">
      <c r="A19" s="2">
        <v>18</v>
      </c>
      <c r="B19" s="3" t="s">
        <v>460</v>
      </c>
      <c r="C19" s="3" t="s">
        <v>461</v>
      </c>
      <c r="D19" s="3" t="s">
        <v>462</v>
      </c>
      <c r="E19" s="3" t="s">
        <v>12</v>
      </c>
      <c r="F19" s="2">
        <v>1</v>
      </c>
      <c r="G19" s="4">
        <v>61.3</v>
      </c>
      <c r="H19" s="4">
        <f t="shared" si="0"/>
        <v>36.197037000000009</v>
      </c>
      <c r="I19" s="4">
        <f t="shared" si="1"/>
        <v>36.197037000000009</v>
      </c>
      <c r="J19" s="3" t="s">
        <v>24</v>
      </c>
      <c r="K19" s="3" t="s">
        <v>14</v>
      </c>
    </row>
    <row r="20" spans="1:11" x14ac:dyDescent="0.2">
      <c r="A20" s="2">
        <v>19</v>
      </c>
      <c r="B20" s="3" t="s">
        <v>463</v>
      </c>
      <c r="C20" s="3" t="s">
        <v>464</v>
      </c>
      <c r="D20" s="3" t="s">
        <v>465</v>
      </c>
      <c r="E20" s="3" t="s">
        <v>12</v>
      </c>
      <c r="F20" s="2">
        <v>1</v>
      </c>
      <c r="G20" s="4">
        <v>29.5</v>
      </c>
      <c r="H20" s="4">
        <f t="shared" si="0"/>
        <v>17.419455000000003</v>
      </c>
      <c r="I20" s="4">
        <f t="shared" si="1"/>
        <v>17.419455000000003</v>
      </c>
      <c r="J20" s="3" t="s">
        <v>24</v>
      </c>
      <c r="K20" s="3" t="s">
        <v>410</v>
      </c>
    </row>
    <row r="21" spans="1:11" x14ac:dyDescent="0.2">
      <c r="A21" s="2">
        <v>20</v>
      </c>
      <c r="B21" s="3" t="s">
        <v>466</v>
      </c>
      <c r="C21" s="3" t="s">
        <v>467</v>
      </c>
      <c r="D21" s="3" t="s">
        <v>468</v>
      </c>
      <c r="E21" s="3" t="s">
        <v>12</v>
      </c>
      <c r="F21" s="2">
        <v>1</v>
      </c>
      <c r="G21" s="4">
        <v>29.5</v>
      </c>
      <c r="H21" s="4">
        <f t="shared" si="0"/>
        <v>17.419455000000003</v>
      </c>
      <c r="I21" s="4">
        <f t="shared" si="1"/>
        <v>17.419455000000003</v>
      </c>
      <c r="J21" s="3" t="s">
        <v>24</v>
      </c>
      <c r="K21" s="3" t="s">
        <v>410</v>
      </c>
    </row>
    <row r="22" spans="1:11" x14ac:dyDescent="0.2">
      <c r="A22" s="2">
        <v>21</v>
      </c>
      <c r="B22" s="3" t="s">
        <v>469</v>
      </c>
      <c r="C22" s="3" t="s">
        <v>470</v>
      </c>
      <c r="D22" s="3" t="s">
        <v>471</v>
      </c>
      <c r="E22" s="3" t="s">
        <v>12</v>
      </c>
      <c r="F22" s="2">
        <v>1</v>
      </c>
      <c r="G22" s="4">
        <v>29.5</v>
      </c>
      <c r="H22" s="4">
        <f t="shared" si="0"/>
        <v>17.419455000000003</v>
      </c>
      <c r="I22" s="4">
        <f t="shared" si="1"/>
        <v>17.419455000000003</v>
      </c>
      <c r="J22" s="3" t="s">
        <v>24</v>
      </c>
      <c r="K22" s="3" t="s">
        <v>410</v>
      </c>
    </row>
    <row r="23" spans="1:11" x14ac:dyDescent="0.2">
      <c r="A23" s="2">
        <v>22</v>
      </c>
      <c r="B23" s="3" t="s">
        <v>472</v>
      </c>
      <c r="C23" s="3" t="s">
        <v>473</v>
      </c>
      <c r="D23" s="3" t="s">
        <v>474</v>
      </c>
      <c r="E23" s="3" t="s">
        <v>12</v>
      </c>
      <c r="F23" s="2">
        <v>1</v>
      </c>
      <c r="G23" s="4">
        <v>40.9</v>
      </c>
      <c r="H23" s="4">
        <f t="shared" si="0"/>
        <v>24.151041000000006</v>
      </c>
      <c r="I23" s="4">
        <f t="shared" si="1"/>
        <v>24.151041000000006</v>
      </c>
      <c r="J23" s="3" t="s">
        <v>24</v>
      </c>
      <c r="K23" s="3" t="s">
        <v>14</v>
      </c>
    </row>
    <row r="24" spans="1:11" x14ac:dyDescent="0.2">
      <c r="A24" s="2">
        <v>23</v>
      </c>
      <c r="B24" s="3" t="s">
        <v>475</v>
      </c>
      <c r="C24" s="3" t="s">
        <v>476</v>
      </c>
      <c r="D24" s="3" t="s">
        <v>477</v>
      </c>
      <c r="E24" s="3" t="s">
        <v>12</v>
      </c>
      <c r="F24" s="2">
        <v>2</v>
      </c>
      <c r="G24" s="4">
        <v>40.9</v>
      </c>
      <c r="H24" s="4">
        <f t="shared" si="0"/>
        <v>24.151041000000006</v>
      </c>
      <c r="I24" s="4">
        <f t="shared" si="1"/>
        <v>48.302082000000013</v>
      </c>
      <c r="J24" s="3" t="s">
        <v>24</v>
      </c>
      <c r="K24" s="3" t="s">
        <v>14</v>
      </c>
    </row>
    <row r="25" spans="1:11" x14ac:dyDescent="0.2">
      <c r="A25" s="2">
        <v>24</v>
      </c>
      <c r="B25" s="3" t="s">
        <v>478</v>
      </c>
      <c r="C25" s="3" t="s">
        <v>479</v>
      </c>
      <c r="D25" s="3" t="s">
        <v>480</v>
      </c>
      <c r="E25" s="3" t="s">
        <v>12</v>
      </c>
      <c r="F25" s="2">
        <v>3</v>
      </c>
      <c r="G25" s="4">
        <v>40.9</v>
      </c>
      <c r="H25" s="4">
        <f t="shared" si="0"/>
        <v>24.151041000000006</v>
      </c>
      <c r="I25" s="4">
        <f t="shared" si="1"/>
        <v>72.453123000000019</v>
      </c>
      <c r="J25" s="3" t="s">
        <v>24</v>
      </c>
      <c r="K25" s="3" t="s">
        <v>14</v>
      </c>
    </row>
    <row r="26" spans="1:11" x14ac:dyDescent="0.2">
      <c r="A26" s="2">
        <v>25</v>
      </c>
      <c r="B26" s="3" t="s">
        <v>481</v>
      </c>
      <c r="C26" s="3" t="s">
        <v>482</v>
      </c>
      <c r="D26" s="3" t="s">
        <v>483</v>
      </c>
      <c r="E26" s="3" t="s">
        <v>12</v>
      </c>
      <c r="F26" s="2">
        <v>1</v>
      </c>
      <c r="G26" s="4">
        <v>37.83</v>
      </c>
      <c r="H26" s="4">
        <f t="shared" si="0"/>
        <v>22.3382367</v>
      </c>
      <c r="I26" s="4">
        <f t="shared" si="1"/>
        <v>22.3382367</v>
      </c>
      <c r="J26" s="3" t="s">
        <v>24</v>
      </c>
      <c r="K26" s="3" t="s">
        <v>14</v>
      </c>
    </row>
    <row r="27" spans="1:11" x14ac:dyDescent="0.2">
      <c r="A27" s="2">
        <v>26</v>
      </c>
      <c r="B27" s="3" t="s">
        <v>484</v>
      </c>
      <c r="C27" s="3" t="s">
        <v>485</v>
      </c>
      <c r="D27" s="3" t="s">
        <v>486</v>
      </c>
      <c r="E27" s="3" t="s">
        <v>12</v>
      </c>
      <c r="F27" s="2">
        <v>1</v>
      </c>
      <c r="G27" s="4">
        <v>40.9</v>
      </c>
      <c r="H27" s="4">
        <f t="shared" si="0"/>
        <v>24.151041000000006</v>
      </c>
      <c r="I27" s="4">
        <f t="shared" si="1"/>
        <v>24.151041000000006</v>
      </c>
      <c r="J27" s="3" t="s">
        <v>24</v>
      </c>
      <c r="K27" s="3" t="s">
        <v>14</v>
      </c>
    </row>
    <row r="28" spans="1:11" x14ac:dyDescent="0.2">
      <c r="A28" s="2">
        <v>27</v>
      </c>
      <c r="B28" s="3" t="s">
        <v>487</v>
      </c>
      <c r="C28" s="3" t="s">
        <v>488</v>
      </c>
      <c r="D28" s="3" t="s">
        <v>489</v>
      </c>
      <c r="E28" s="3" t="s">
        <v>12</v>
      </c>
      <c r="F28" s="2">
        <v>1</v>
      </c>
      <c r="G28" s="4">
        <v>37.83</v>
      </c>
      <c r="H28" s="4">
        <f t="shared" si="0"/>
        <v>22.3382367</v>
      </c>
      <c r="I28" s="4">
        <f t="shared" si="1"/>
        <v>22.3382367</v>
      </c>
      <c r="J28" s="3" t="s">
        <v>24</v>
      </c>
      <c r="K28" s="3" t="s">
        <v>14</v>
      </c>
    </row>
    <row r="29" spans="1:11" x14ac:dyDescent="0.2">
      <c r="A29" s="2">
        <v>28</v>
      </c>
      <c r="B29" s="3" t="s">
        <v>490</v>
      </c>
      <c r="C29" s="3" t="s">
        <v>491</v>
      </c>
      <c r="D29" s="3" t="s">
        <v>492</v>
      </c>
      <c r="E29" s="3" t="s">
        <v>12</v>
      </c>
      <c r="F29" s="2">
        <v>1</v>
      </c>
      <c r="G29" s="4">
        <v>37.83</v>
      </c>
      <c r="H29" s="4">
        <f t="shared" si="0"/>
        <v>22.3382367</v>
      </c>
      <c r="I29" s="4">
        <f t="shared" si="1"/>
        <v>22.3382367</v>
      </c>
      <c r="J29" s="3" t="s">
        <v>24</v>
      </c>
      <c r="K29" s="3" t="s">
        <v>14</v>
      </c>
    </row>
    <row r="30" spans="1:11" x14ac:dyDescent="0.2">
      <c r="A30" s="2">
        <v>29</v>
      </c>
      <c r="B30" s="3" t="s">
        <v>493</v>
      </c>
      <c r="C30" s="3" t="s">
        <v>494</v>
      </c>
      <c r="D30" s="3" t="s">
        <v>495</v>
      </c>
      <c r="E30" s="3" t="s">
        <v>12</v>
      </c>
      <c r="F30" s="2">
        <v>1</v>
      </c>
      <c r="G30" s="4">
        <v>40.9</v>
      </c>
      <c r="H30" s="4">
        <f t="shared" si="0"/>
        <v>24.151041000000006</v>
      </c>
      <c r="I30" s="4">
        <f t="shared" si="1"/>
        <v>24.151041000000006</v>
      </c>
      <c r="J30" s="3" t="s">
        <v>24</v>
      </c>
      <c r="K30" s="3" t="s">
        <v>14</v>
      </c>
    </row>
    <row r="31" spans="1:11" x14ac:dyDescent="0.2">
      <c r="A31" s="2">
        <v>30</v>
      </c>
      <c r="B31" s="3" t="s">
        <v>496</v>
      </c>
      <c r="C31" s="3" t="s">
        <v>497</v>
      </c>
      <c r="D31" s="3" t="s">
        <v>498</v>
      </c>
      <c r="E31" s="3" t="s">
        <v>12</v>
      </c>
      <c r="F31" s="2">
        <v>1</v>
      </c>
      <c r="G31" s="4">
        <v>39.549999999999997</v>
      </c>
      <c r="H31" s="4">
        <f t="shared" si="0"/>
        <v>23.353879499999998</v>
      </c>
      <c r="I31" s="4">
        <f t="shared" si="1"/>
        <v>23.353879499999998</v>
      </c>
      <c r="J31" s="3" t="s">
        <v>24</v>
      </c>
      <c r="K31" s="3" t="s">
        <v>14</v>
      </c>
    </row>
    <row r="32" spans="1:11" x14ac:dyDescent="0.2">
      <c r="A32" s="2">
        <v>31</v>
      </c>
      <c r="B32" s="3" t="s">
        <v>499</v>
      </c>
      <c r="C32" s="3" t="s">
        <v>500</v>
      </c>
      <c r="D32" s="3" t="s">
        <v>501</v>
      </c>
      <c r="E32" s="3" t="s">
        <v>12</v>
      </c>
      <c r="F32" s="2">
        <v>3</v>
      </c>
      <c r="G32" s="4">
        <v>37.83</v>
      </c>
      <c r="H32" s="4">
        <f t="shared" si="0"/>
        <v>22.3382367</v>
      </c>
      <c r="I32" s="4">
        <f t="shared" si="1"/>
        <v>67.014710100000002</v>
      </c>
      <c r="J32" s="3" t="s">
        <v>24</v>
      </c>
      <c r="K32" s="3" t="s">
        <v>14</v>
      </c>
    </row>
    <row r="33" spans="1:11" x14ac:dyDescent="0.2">
      <c r="A33" s="2">
        <v>32</v>
      </c>
      <c r="B33" s="3" t="s">
        <v>502</v>
      </c>
      <c r="C33" s="3" t="s">
        <v>503</v>
      </c>
      <c r="D33" s="3" t="s">
        <v>504</v>
      </c>
      <c r="E33" s="3" t="s">
        <v>12</v>
      </c>
      <c r="F33" s="2">
        <v>1</v>
      </c>
      <c r="G33" s="4">
        <v>40.9</v>
      </c>
      <c r="H33" s="4">
        <f t="shared" si="0"/>
        <v>24.151041000000006</v>
      </c>
      <c r="I33" s="4">
        <f t="shared" si="1"/>
        <v>24.151041000000006</v>
      </c>
      <c r="J33" s="3" t="s">
        <v>24</v>
      </c>
      <c r="K33" s="3" t="s">
        <v>14</v>
      </c>
    </row>
    <row r="34" spans="1:11" x14ac:dyDescent="0.2">
      <c r="A34" s="2">
        <v>33</v>
      </c>
      <c r="B34" s="3" t="s">
        <v>505</v>
      </c>
      <c r="C34" s="3" t="s">
        <v>506</v>
      </c>
      <c r="D34" s="3" t="s">
        <v>507</v>
      </c>
      <c r="E34" s="3" t="s">
        <v>12</v>
      </c>
      <c r="F34" s="2">
        <v>1</v>
      </c>
      <c r="G34" s="4">
        <v>40.9</v>
      </c>
      <c r="H34" s="4">
        <f t="shared" si="0"/>
        <v>24.151041000000006</v>
      </c>
      <c r="I34" s="4">
        <f t="shared" si="1"/>
        <v>24.151041000000006</v>
      </c>
      <c r="J34" s="3" t="s">
        <v>24</v>
      </c>
      <c r="K34" s="3" t="s">
        <v>14</v>
      </c>
    </row>
    <row r="35" spans="1:11" x14ac:dyDescent="0.2">
      <c r="A35" s="2">
        <v>34</v>
      </c>
      <c r="B35" s="3" t="s">
        <v>508</v>
      </c>
      <c r="C35" s="3" t="s">
        <v>509</v>
      </c>
      <c r="D35" s="3" t="s">
        <v>510</v>
      </c>
      <c r="E35" s="3" t="s">
        <v>12</v>
      </c>
      <c r="F35" s="2">
        <v>3</v>
      </c>
      <c r="G35" s="4">
        <v>37.83</v>
      </c>
      <c r="H35" s="4">
        <f t="shared" si="0"/>
        <v>22.3382367</v>
      </c>
      <c r="I35" s="4">
        <f t="shared" si="1"/>
        <v>67.014710100000002</v>
      </c>
      <c r="J35" s="3" t="s">
        <v>24</v>
      </c>
      <c r="K35" s="3" t="s">
        <v>14</v>
      </c>
    </row>
    <row r="36" spans="1:11" x14ac:dyDescent="0.2">
      <c r="A36" s="2">
        <v>35</v>
      </c>
      <c r="B36" s="3" t="s">
        <v>511</v>
      </c>
      <c r="C36" s="3" t="s">
        <v>512</v>
      </c>
      <c r="D36" s="3" t="s">
        <v>513</v>
      </c>
      <c r="E36" s="3" t="s">
        <v>12</v>
      </c>
      <c r="F36" s="2">
        <v>1</v>
      </c>
      <c r="G36" s="4">
        <v>36.299999999999997</v>
      </c>
      <c r="H36" s="4">
        <f t="shared" si="0"/>
        <v>21.434787</v>
      </c>
      <c r="I36" s="4">
        <f t="shared" si="1"/>
        <v>21.434787</v>
      </c>
      <c r="J36" s="3" t="s">
        <v>24</v>
      </c>
      <c r="K36" s="3" t="s">
        <v>14</v>
      </c>
    </row>
    <row r="37" spans="1:11" x14ac:dyDescent="0.2">
      <c r="A37" s="2">
        <v>36</v>
      </c>
      <c r="B37" s="3" t="s">
        <v>514</v>
      </c>
      <c r="C37" s="3" t="s">
        <v>515</v>
      </c>
      <c r="D37" s="3" t="s">
        <v>516</v>
      </c>
      <c r="E37" s="3" t="s">
        <v>12</v>
      </c>
      <c r="F37" s="2">
        <v>2</v>
      </c>
      <c r="G37" s="4">
        <v>36.299999999999997</v>
      </c>
      <c r="H37" s="4">
        <f t="shared" si="0"/>
        <v>21.434787</v>
      </c>
      <c r="I37" s="4">
        <f t="shared" si="1"/>
        <v>42.869574</v>
      </c>
      <c r="J37" s="3" t="s">
        <v>24</v>
      </c>
      <c r="K37" s="3" t="s">
        <v>14</v>
      </c>
    </row>
    <row r="38" spans="1:11" x14ac:dyDescent="0.2">
      <c r="A38" s="2">
        <v>37</v>
      </c>
      <c r="B38" s="3" t="s">
        <v>517</v>
      </c>
      <c r="C38" s="3" t="s">
        <v>518</v>
      </c>
      <c r="D38" s="3" t="s">
        <v>519</v>
      </c>
      <c r="E38" s="3" t="s">
        <v>12</v>
      </c>
      <c r="F38" s="2">
        <v>1</v>
      </c>
      <c r="G38" s="4">
        <v>36.299999999999997</v>
      </c>
      <c r="H38" s="4">
        <f t="shared" si="0"/>
        <v>21.434787</v>
      </c>
      <c r="I38" s="4">
        <f t="shared" si="1"/>
        <v>21.434787</v>
      </c>
      <c r="J38" s="3" t="s">
        <v>24</v>
      </c>
      <c r="K38" s="3" t="s">
        <v>14</v>
      </c>
    </row>
    <row r="39" spans="1:11" x14ac:dyDescent="0.2">
      <c r="A39" s="2">
        <v>38</v>
      </c>
      <c r="B39" s="3" t="s">
        <v>520</v>
      </c>
      <c r="C39" s="3" t="s">
        <v>521</v>
      </c>
      <c r="D39" s="3" t="s">
        <v>522</v>
      </c>
      <c r="E39" s="3" t="s">
        <v>12</v>
      </c>
      <c r="F39" s="2">
        <v>1</v>
      </c>
      <c r="G39" s="4">
        <v>42.47</v>
      </c>
      <c r="H39" s="4">
        <f t="shared" si="0"/>
        <v>25.078110300000002</v>
      </c>
      <c r="I39" s="4">
        <f t="shared" si="1"/>
        <v>25.078110300000002</v>
      </c>
      <c r="J39" s="3" t="s">
        <v>24</v>
      </c>
      <c r="K39" s="3" t="s">
        <v>14</v>
      </c>
    </row>
    <row r="40" spans="1:11" x14ac:dyDescent="0.2">
      <c r="A40" s="2">
        <v>39</v>
      </c>
      <c r="B40" s="3" t="s">
        <v>523</v>
      </c>
      <c r="C40" s="3" t="s">
        <v>524</v>
      </c>
      <c r="D40" s="3" t="s">
        <v>525</v>
      </c>
      <c r="E40" s="3" t="s">
        <v>12</v>
      </c>
      <c r="F40" s="2">
        <v>2</v>
      </c>
      <c r="G40" s="4">
        <v>37.83</v>
      </c>
      <c r="H40" s="4">
        <f t="shared" si="0"/>
        <v>22.3382367</v>
      </c>
      <c r="I40" s="4">
        <f t="shared" si="1"/>
        <v>44.676473399999999</v>
      </c>
      <c r="J40" s="3" t="s">
        <v>24</v>
      </c>
      <c r="K40" s="3" t="s">
        <v>14</v>
      </c>
    </row>
    <row r="41" spans="1:11" x14ac:dyDescent="0.2">
      <c r="A41" s="2">
        <v>40</v>
      </c>
      <c r="B41" s="3" t="s">
        <v>526</v>
      </c>
      <c r="C41" s="3" t="s">
        <v>527</v>
      </c>
      <c r="D41" s="3" t="s">
        <v>528</v>
      </c>
      <c r="E41" s="3" t="s">
        <v>12</v>
      </c>
      <c r="F41" s="2">
        <v>3</v>
      </c>
      <c r="G41" s="4">
        <v>42.47</v>
      </c>
      <c r="H41" s="4">
        <f t="shared" si="0"/>
        <v>25.078110300000002</v>
      </c>
      <c r="I41" s="4">
        <f t="shared" si="1"/>
        <v>75.234330900000003</v>
      </c>
      <c r="J41" s="3" t="s">
        <v>24</v>
      </c>
      <c r="K41" s="3" t="s">
        <v>14</v>
      </c>
    </row>
    <row r="42" spans="1:11" x14ac:dyDescent="0.2">
      <c r="A42" s="2">
        <v>41</v>
      </c>
      <c r="B42" s="3" t="s">
        <v>529</v>
      </c>
      <c r="C42" s="3" t="s">
        <v>530</v>
      </c>
      <c r="D42" s="3" t="s">
        <v>531</v>
      </c>
      <c r="E42" s="3" t="s">
        <v>12</v>
      </c>
      <c r="F42" s="2">
        <v>1</v>
      </c>
      <c r="G42" s="4">
        <v>0.13</v>
      </c>
      <c r="H42" s="4">
        <f t="shared" si="0"/>
        <v>7.6763700000000004E-2</v>
      </c>
      <c r="I42" s="4">
        <f t="shared" si="1"/>
        <v>7.6763700000000004E-2</v>
      </c>
      <c r="J42" s="3" t="s">
        <v>24</v>
      </c>
      <c r="K42" s="3" t="s">
        <v>14</v>
      </c>
    </row>
    <row r="43" spans="1:11" x14ac:dyDescent="0.2">
      <c r="A43" s="2">
        <v>42</v>
      </c>
      <c r="B43" s="3" t="s">
        <v>532</v>
      </c>
      <c r="C43" s="3" t="s">
        <v>533</v>
      </c>
      <c r="D43" s="3" t="s">
        <v>534</v>
      </c>
      <c r="E43" s="3" t="s">
        <v>12</v>
      </c>
      <c r="F43" s="2">
        <v>2</v>
      </c>
      <c r="G43" s="4">
        <v>0.13</v>
      </c>
      <c r="H43" s="4">
        <f t="shared" si="0"/>
        <v>7.6763700000000004E-2</v>
      </c>
      <c r="I43" s="4">
        <f t="shared" si="1"/>
        <v>0.15352740000000001</v>
      </c>
      <c r="J43" s="3" t="s">
        <v>24</v>
      </c>
      <c r="K43" s="3" t="s">
        <v>14</v>
      </c>
    </row>
    <row r="44" spans="1:11" x14ac:dyDescent="0.2">
      <c r="A44" s="2">
        <v>43</v>
      </c>
      <c r="B44" s="3" t="s">
        <v>535</v>
      </c>
      <c r="C44" s="3" t="s">
        <v>536</v>
      </c>
      <c r="D44" s="3" t="s">
        <v>537</v>
      </c>
      <c r="E44" s="3" t="s">
        <v>12</v>
      </c>
      <c r="F44" s="2">
        <v>1</v>
      </c>
      <c r="G44" s="4">
        <v>0.13</v>
      </c>
      <c r="H44" s="4">
        <f t="shared" si="0"/>
        <v>7.6763700000000004E-2</v>
      </c>
      <c r="I44" s="4">
        <f t="shared" si="1"/>
        <v>7.6763700000000004E-2</v>
      </c>
      <c r="J44" s="3" t="s">
        <v>188</v>
      </c>
      <c r="K44" s="3" t="s">
        <v>14</v>
      </c>
    </row>
    <row r="45" spans="1:11" x14ac:dyDescent="0.2">
      <c r="A45" s="2">
        <v>44</v>
      </c>
      <c r="B45" s="3" t="s">
        <v>538</v>
      </c>
      <c r="C45" s="3" t="s">
        <v>539</v>
      </c>
      <c r="D45" s="3" t="s">
        <v>540</v>
      </c>
      <c r="E45" s="3" t="s">
        <v>12</v>
      </c>
      <c r="F45" s="2">
        <v>2</v>
      </c>
      <c r="G45" s="4">
        <v>0.13</v>
      </c>
      <c r="H45" s="4">
        <f t="shared" si="0"/>
        <v>7.6763700000000004E-2</v>
      </c>
      <c r="I45" s="4">
        <f t="shared" si="1"/>
        <v>0.15352740000000001</v>
      </c>
      <c r="J45" s="3" t="s">
        <v>188</v>
      </c>
      <c r="K45" s="3" t="s">
        <v>14</v>
      </c>
    </row>
    <row r="46" spans="1:11" x14ac:dyDescent="0.2">
      <c r="A46" s="2">
        <v>45</v>
      </c>
      <c r="B46" s="3" t="s">
        <v>541</v>
      </c>
      <c r="C46" s="3" t="s">
        <v>542</v>
      </c>
      <c r="D46" s="3" t="s">
        <v>543</v>
      </c>
      <c r="E46" s="3" t="s">
        <v>12</v>
      </c>
      <c r="F46" s="2">
        <v>2</v>
      </c>
      <c r="G46" s="4">
        <v>0.13</v>
      </c>
      <c r="H46" s="4">
        <f t="shared" si="0"/>
        <v>7.6763700000000004E-2</v>
      </c>
      <c r="I46" s="4">
        <f t="shared" si="1"/>
        <v>0.15352740000000001</v>
      </c>
      <c r="J46" s="3" t="s">
        <v>188</v>
      </c>
      <c r="K46" s="3" t="s">
        <v>14</v>
      </c>
    </row>
    <row r="47" spans="1:11" x14ac:dyDescent="0.2">
      <c r="A47" s="2">
        <v>46</v>
      </c>
      <c r="B47" s="3" t="s">
        <v>544</v>
      </c>
      <c r="C47" s="3" t="s">
        <v>545</v>
      </c>
      <c r="D47" s="3" t="s">
        <v>546</v>
      </c>
      <c r="E47" s="3" t="s">
        <v>12</v>
      </c>
      <c r="F47" s="2">
        <v>1</v>
      </c>
      <c r="G47" s="4">
        <v>0.13</v>
      </c>
      <c r="H47" s="4">
        <f t="shared" si="0"/>
        <v>7.6763700000000004E-2</v>
      </c>
      <c r="I47" s="4">
        <f t="shared" si="1"/>
        <v>7.6763700000000004E-2</v>
      </c>
      <c r="J47" s="3" t="s">
        <v>188</v>
      </c>
      <c r="K47" s="3" t="s">
        <v>14</v>
      </c>
    </row>
    <row r="48" spans="1:11" x14ac:dyDescent="0.2">
      <c r="A48" s="2">
        <v>47</v>
      </c>
      <c r="B48" s="3" t="s">
        <v>547</v>
      </c>
      <c r="C48" s="3" t="s">
        <v>548</v>
      </c>
      <c r="D48" s="3" t="s">
        <v>549</v>
      </c>
      <c r="E48" s="3" t="s">
        <v>12</v>
      </c>
      <c r="F48" s="2">
        <v>1</v>
      </c>
      <c r="G48" s="4">
        <v>0.13</v>
      </c>
      <c r="H48" s="4">
        <f t="shared" si="0"/>
        <v>7.6763700000000004E-2</v>
      </c>
      <c r="I48" s="4">
        <f t="shared" si="1"/>
        <v>7.6763700000000004E-2</v>
      </c>
      <c r="J48" s="3" t="s">
        <v>24</v>
      </c>
      <c r="K48" s="3" t="s">
        <v>14</v>
      </c>
    </row>
    <row r="49" spans="1:11" x14ac:dyDescent="0.2">
      <c r="A49" s="2">
        <v>48</v>
      </c>
      <c r="B49" s="3" t="s">
        <v>550</v>
      </c>
      <c r="C49" s="3" t="s">
        <v>551</v>
      </c>
      <c r="D49" s="3" t="s">
        <v>552</v>
      </c>
      <c r="E49" s="3" t="s">
        <v>12</v>
      </c>
      <c r="F49" s="2">
        <v>1</v>
      </c>
      <c r="G49" s="4">
        <v>0.13</v>
      </c>
      <c r="H49" s="4">
        <f t="shared" si="0"/>
        <v>7.6763700000000004E-2</v>
      </c>
      <c r="I49" s="4">
        <f t="shared" si="1"/>
        <v>7.6763700000000004E-2</v>
      </c>
      <c r="J49" s="3" t="s">
        <v>24</v>
      </c>
      <c r="K49" s="3" t="s">
        <v>14</v>
      </c>
    </row>
    <row r="50" spans="1:11" x14ac:dyDescent="0.2">
      <c r="A50" s="2">
        <v>49</v>
      </c>
      <c r="B50" s="3" t="s">
        <v>553</v>
      </c>
      <c r="C50" s="3" t="s">
        <v>554</v>
      </c>
      <c r="D50" s="3" t="s">
        <v>555</v>
      </c>
      <c r="E50" s="3" t="s">
        <v>12</v>
      </c>
      <c r="F50" s="2">
        <v>1</v>
      </c>
      <c r="G50" s="4">
        <v>30.79</v>
      </c>
      <c r="H50" s="4">
        <f t="shared" si="0"/>
        <v>18.181187099999999</v>
      </c>
      <c r="I50" s="4">
        <f t="shared" si="1"/>
        <v>18.181187099999999</v>
      </c>
      <c r="J50" s="3" t="s">
        <v>24</v>
      </c>
      <c r="K50" s="3" t="s">
        <v>14</v>
      </c>
    </row>
    <row r="51" spans="1:11" x14ac:dyDescent="0.2">
      <c r="A51" s="2">
        <v>50</v>
      </c>
      <c r="B51" s="3" t="s">
        <v>556</v>
      </c>
      <c r="C51" s="3" t="s">
        <v>557</v>
      </c>
      <c r="D51" s="3" t="s">
        <v>558</v>
      </c>
      <c r="E51" s="3" t="s">
        <v>12</v>
      </c>
      <c r="F51" s="2">
        <v>3</v>
      </c>
      <c r="G51" s="4">
        <v>37.83</v>
      </c>
      <c r="H51" s="4">
        <f t="shared" si="0"/>
        <v>22.3382367</v>
      </c>
      <c r="I51" s="4">
        <f t="shared" si="1"/>
        <v>67.014710100000002</v>
      </c>
      <c r="J51" s="3" t="s">
        <v>24</v>
      </c>
      <c r="K51" s="3" t="s">
        <v>14</v>
      </c>
    </row>
    <row r="52" spans="1:11" x14ac:dyDescent="0.2">
      <c r="A52" s="2">
        <v>51</v>
      </c>
      <c r="B52" s="3" t="s">
        <v>559</v>
      </c>
      <c r="C52" s="3" t="s">
        <v>560</v>
      </c>
      <c r="D52" s="3" t="s">
        <v>561</v>
      </c>
      <c r="E52" s="3" t="s">
        <v>12</v>
      </c>
      <c r="F52" s="2">
        <v>2</v>
      </c>
      <c r="G52" s="4">
        <v>0.13</v>
      </c>
      <c r="H52" s="4">
        <f t="shared" si="0"/>
        <v>7.6763700000000004E-2</v>
      </c>
      <c r="I52" s="4">
        <f t="shared" si="1"/>
        <v>0.15352740000000001</v>
      </c>
      <c r="J52" s="3" t="s">
        <v>24</v>
      </c>
      <c r="K52" s="3" t="s">
        <v>14</v>
      </c>
    </row>
    <row r="53" spans="1:11" x14ac:dyDescent="0.2">
      <c r="A53" s="2">
        <v>53</v>
      </c>
      <c r="B53" s="3" t="s">
        <v>562</v>
      </c>
      <c r="C53" s="3" t="s">
        <v>563</v>
      </c>
      <c r="D53" s="3" t="s">
        <v>564</v>
      </c>
      <c r="E53" s="3" t="s">
        <v>12</v>
      </c>
      <c r="F53" s="2">
        <v>1</v>
      </c>
      <c r="G53" s="4">
        <v>0.13</v>
      </c>
      <c r="H53" s="4">
        <f t="shared" si="0"/>
        <v>7.6763700000000004E-2</v>
      </c>
      <c r="I53" s="4">
        <f t="shared" si="1"/>
        <v>7.6763700000000004E-2</v>
      </c>
      <c r="J53" s="3" t="s">
        <v>188</v>
      </c>
      <c r="K53" s="3" t="s">
        <v>14</v>
      </c>
    </row>
    <row r="54" spans="1:11" x14ac:dyDescent="0.2">
      <c r="A54" s="2">
        <v>54</v>
      </c>
      <c r="B54" s="3" t="s">
        <v>565</v>
      </c>
      <c r="C54" s="3" t="s">
        <v>566</v>
      </c>
      <c r="D54" s="3" t="s">
        <v>567</v>
      </c>
      <c r="E54" s="3" t="s">
        <v>12</v>
      </c>
      <c r="F54" s="2">
        <v>1</v>
      </c>
      <c r="G54" s="4">
        <v>34.909999999999997</v>
      </c>
      <c r="H54" s="4">
        <f t="shared" si="0"/>
        <v>20.614005899999999</v>
      </c>
      <c r="I54" s="4">
        <f t="shared" si="1"/>
        <v>20.614005899999999</v>
      </c>
      <c r="J54" s="3" t="s">
        <v>24</v>
      </c>
      <c r="K54" s="3" t="s">
        <v>14</v>
      </c>
    </row>
    <row r="55" spans="1:11" x14ac:dyDescent="0.2">
      <c r="A55" s="2">
        <v>55</v>
      </c>
      <c r="B55" s="3" t="s">
        <v>568</v>
      </c>
      <c r="C55" s="3" t="s">
        <v>569</v>
      </c>
      <c r="D55" s="3" t="s">
        <v>570</v>
      </c>
      <c r="E55" s="3" t="s">
        <v>12</v>
      </c>
      <c r="F55" s="2">
        <v>2</v>
      </c>
      <c r="G55" s="4">
        <v>0.13</v>
      </c>
      <c r="H55" s="4">
        <f t="shared" si="0"/>
        <v>7.6763700000000004E-2</v>
      </c>
      <c r="I55" s="4">
        <f t="shared" si="1"/>
        <v>0.15352740000000001</v>
      </c>
      <c r="J55" s="3" t="s">
        <v>24</v>
      </c>
      <c r="K55" s="3" t="s">
        <v>14</v>
      </c>
    </row>
    <row r="56" spans="1:11" x14ac:dyDescent="0.2">
      <c r="A56" s="2">
        <v>56</v>
      </c>
      <c r="B56" s="3" t="s">
        <v>571</v>
      </c>
      <c r="C56" s="3" t="s">
        <v>572</v>
      </c>
      <c r="D56" s="3" t="s">
        <v>573</v>
      </c>
      <c r="E56" s="3" t="s">
        <v>12</v>
      </c>
      <c r="F56" s="2">
        <v>3</v>
      </c>
      <c r="G56" s="4">
        <v>0.13</v>
      </c>
      <c r="H56" s="4">
        <f t="shared" si="0"/>
        <v>7.6763700000000004E-2</v>
      </c>
      <c r="I56" s="4">
        <f t="shared" si="1"/>
        <v>0.23029110000000003</v>
      </c>
      <c r="J56" s="3" t="s">
        <v>188</v>
      </c>
      <c r="K56" s="3" t="s">
        <v>14</v>
      </c>
    </row>
    <row r="57" spans="1:11" x14ac:dyDescent="0.2">
      <c r="A57" s="2">
        <v>57</v>
      </c>
      <c r="B57" s="3" t="s">
        <v>574</v>
      </c>
      <c r="C57" s="3" t="s">
        <v>575</v>
      </c>
      <c r="D57" s="3" t="s">
        <v>576</v>
      </c>
      <c r="E57" s="3" t="s">
        <v>12</v>
      </c>
      <c r="F57" s="2">
        <v>1</v>
      </c>
      <c r="G57" s="4">
        <v>0.13</v>
      </c>
      <c r="H57" s="4">
        <f t="shared" si="0"/>
        <v>7.6763700000000004E-2</v>
      </c>
      <c r="I57" s="4">
        <f t="shared" si="1"/>
        <v>7.6763700000000004E-2</v>
      </c>
      <c r="J57" s="3" t="s">
        <v>24</v>
      </c>
      <c r="K57" s="3" t="s">
        <v>14</v>
      </c>
    </row>
    <row r="58" spans="1:11" x14ac:dyDescent="0.2">
      <c r="A58" s="2">
        <v>58</v>
      </c>
      <c r="B58" s="3" t="s">
        <v>577</v>
      </c>
      <c r="C58" s="3" t="s">
        <v>578</v>
      </c>
      <c r="D58" s="3" t="s">
        <v>579</v>
      </c>
      <c r="E58" s="3" t="s">
        <v>12</v>
      </c>
      <c r="F58" s="2">
        <v>1</v>
      </c>
      <c r="G58" s="4">
        <v>30.79</v>
      </c>
      <c r="H58" s="4">
        <f t="shared" si="0"/>
        <v>18.181187099999999</v>
      </c>
      <c r="I58" s="4">
        <f t="shared" si="1"/>
        <v>18.181187099999999</v>
      </c>
      <c r="J58" s="3" t="s">
        <v>24</v>
      </c>
      <c r="K58" s="3" t="s">
        <v>14</v>
      </c>
    </row>
    <row r="59" spans="1:11" x14ac:dyDescent="0.2">
      <c r="A59" s="2">
        <v>59</v>
      </c>
      <c r="B59" s="3" t="s">
        <v>580</v>
      </c>
      <c r="C59" s="3" t="s">
        <v>581</v>
      </c>
      <c r="D59" s="3" t="s">
        <v>582</v>
      </c>
      <c r="E59" s="3" t="s">
        <v>12</v>
      </c>
      <c r="F59" s="2">
        <v>2</v>
      </c>
      <c r="G59" s="4">
        <v>0.13</v>
      </c>
      <c r="H59" s="4">
        <f t="shared" si="0"/>
        <v>7.6763700000000004E-2</v>
      </c>
      <c r="I59" s="4">
        <f t="shared" si="1"/>
        <v>0.15352740000000001</v>
      </c>
      <c r="J59" s="3" t="s">
        <v>24</v>
      </c>
      <c r="K59" s="3" t="s">
        <v>14</v>
      </c>
    </row>
    <row r="60" spans="1:11" x14ac:dyDescent="0.2">
      <c r="A60" s="2">
        <v>60</v>
      </c>
      <c r="B60" s="3" t="s">
        <v>583</v>
      </c>
      <c r="C60" s="3" t="s">
        <v>584</v>
      </c>
      <c r="D60" s="3" t="s">
        <v>585</v>
      </c>
      <c r="E60" s="3" t="s">
        <v>12</v>
      </c>
      <c r="F60" s="2">
        <v>1</v>
      </c>
      <c r="G60" s="4">
        <v>0.13</v>
      </c>
      <c r="H60" s="4">
        <f t="shared" si="0"/>
        <v>7.6763700000000004E-2</v>
      </c>
      <c r="I60" s="4">
        <f t="shared" si="1"/>
        <v>7.6763700000000004E-2</v>
      </c>
      <c r="J60" s="3" t="s">
        <v>188</v>
      </c>
      <c r="K60" s="3" t="s">
        <v>14</v>
      </c>
    </row>
    <row r="61" spans="1:11" x14ac:dyDescent="0.2">
      <c r="A61" s="2">
        <v>61</v>
      </c>
      <c r="B61" s="3" t="s">
        <v>586</v>
      </c>
      <c r="C61" s="3" t="s">
        <v>587</v>
      </c>
      <c r="D61" s="3" t="s">
        <v>588</v>
      </c>
      <c r="E61" s="3" t="s">
        <v>12</v>
      </c>
      <c r="F61" s="2">
        <v>1</v>
      </c>
      <c r="G61" s="4">
        <v>34.909999999999997</v>
      </c>
      <c r="H61" s="4">
        <f t="shared" si="0"/>
        <v>20.614005899999999</v>
      </c>
      <c r="I61" s="4">
        <f t="shared" si="1"/>
        <v>20.614005899999999</v>
      </c>
      <c r="J61" s="3" t="s">
        <v>24</v>
      </c>
      <c r="K61" s="3" t="s">
        <v>14</v>
      </c>
    </row>
    <row r="62" spans="1:11" x14ac:dyDescent="0.2">
      <c r="A62" s="2">
        <v>62</v>
      </c>
      <c r="B62" s="3" t="s">
        <v>589</v>
      </c>
      <c r="C62" s="3" t="s">
        <v>590</v>
      </c>
      <c r="D62" s="3" t="s">
        <v>591</v>
      </c>
      <c r="E62" s="3" t="s">
        <v>12</v>
      </c>
      <c r="F62" s="2">
        <v>1</v>
      </c>
      <c r="G62" s="4">
        <v>39.549999999999997</v>
      </c>
      <c r="H62" s="4">
        <f t="shared" si="0"/>
        <v>23.353879499999998</v>
      </c>
      <c r="I62" s="4">
        <f t="shared" si="1"/>
        <v>23.353879499999998</v>
      </c>
      <c r="J62" s="3" t="s">
        <v>24</v>
      </c>
      <c r="K62" s="3" t="s">
        <v>14</v>
      </c>
    </row>
    <row r="63" spans="1:11" x14ac:dyDescent="0.2">
      <c r="A63" s="2">
        <v>63</v>
      </c>
      <c r="B63" s="3" t="s">
        <v>592</v>
      </c>
      <c r="C63" s="3" t="s">
        <v>593</v>
      </c>
      <c r="D63" s="3" t="s">
        <v>594</v>
      </c>
      <c r="E63" s="3" t="s">
        <v>12</v>
      </c>
      <c r="F63" s="2">
        <v>1</v>
      </c>
      <c r="G63" s="4">
        <v>13.27</v>
      </c>
      <c r="H63" s="4">
        <f t="shared" si="0"/>
        <v>7.835802300000001</v>
      </c>
      <c r="I63" s="4">
        <f t="shared" si="1"/>
        <v>7.835802300000001</v>
      </c>
      <c r="J63" s="3" t="s">
        <v>24</v>
      </c>
      <c r="K63" s="3" t="s">
        <v>438</v>
      </c>
    </row>
    <row r="64" spans="1:11" x14ac:dyDescent="0.2">
      <c r="A64" s="2">
        <v>64</v>
      </c>
      <c r="B64" s="3" t="s">
        <v>595</v>
      </c>
      <c r="C64" s="3" t="s">
        <v>596</v>
      </c>
      <c r="D64" s="3" t="s">
        <v>597</v>
      </c>
      <c r="E64" s="3" t="s">
        <v>12</v>
      </c>
      <c r="F64" s="2">
        <v>1</v>
      </c>
      <c r="G64" s="4">
        <v>37.83</v>
      </c>
      <c r="H64" s="4">
        <f t="shared" si="0"/>
        <v>22.3382367</v>
      </c>
      <c r="I64" s="4">
        <f t="shared" si="1"/>
        <v>22.3382367</v>
      </c>
      <c r="J64" s="3" t="s">
        <v>24</v>
      </c>
      <c r="K64" s="3" t="s">
        <v>14</v>
      </c>
    </row>
    <row r="65" spans="1:11" x14ac:dyDescent="0.2">
      <c r="A65" s="2">
        <v>65</v>
      </c>
      <c r="B65" s="3" t="s">
        <v>598</v>
      </c>
      <c r="C65" s="3" t="s">
        <v>599</v>
      </c>
      <c r="D65" s="3" t="s">
        <v>600</v>
      </c>
      <c r="E65" s="3" t="s">
        <v>12</v>
      </c>
      <c r="F65" s="2">
        <v>1</v>
      </c>
      <c r="G65" s="4">
        <v>42.47</v>
      </c>
      <c r="H65" s="4">
        <f t="shared" si="0"/>
        <v>25.078110300000002</v>
      </c>
      <c r="I65" s="4">
        <f t="shared" si="1"/>
        <v>25.078110300000002</v>
      </c>
      <c r="J65" s="3" t="s">
        <v>24</v>
      </c>
      <c r="K65" s="3" t="s">
        <v>14</v>
      </c>
    </row>
    <row r="66" spans="1:11" x14ac:dyDescent="0.2">
      <c r="A66" s="2">
        <v>66</v>
      </c>
      <c r="B66" s="3" t="s">
        <v>601</v>
      </c>
      <c r="C66" s="3" t="s">
        <v>602</v>
      </c>
      <c r="D66" s="3" t="s">
        <v>603</v>
      </c>
      <c r="E66" s="3" t="s">
        <v>12</v>
      </c>
      <c r="F66" s="2">
        <v>1</v>
      </c>
      <c r="G66" s="4">
        <v>17.39</v>
      </c>
      <c r="H66" s="4">
        <f t="shared" si="0"/>
        <v>10.268621100000002</v>
      </c>
      <c r="I66" s="4">
        <f t="shared" si="1"/>
        <v>10.268621100000002</v>
      </c>
      <c r="J66" s="3" t="s">
        <v>24</v>
      </c>
      <c r="K66" s="3" t="s">
        <v>438</v>
      </c>
    </row>
    <row r="67" spans="1:11" x14ac:dyDescent="0.2">
      <c r="A67" s="2">
        <v>67</v>
      </c>
      <c r="B67" s="3" t="s">
        <v>604</v>
      </c>
      <c r="C67" s="3" t="s">
        <v>605</v>
      </c>
      <c r="D67" s="3" t="s">
        <v>606</v>
      </c>
      <c r="E67" s="3" t="s">
        <v>12</v>
      </c>
      <c r="F67" s="2">
        <v>1</v>
      </c>
      <c r="G67" s="4">
        <v>37.83</v>
      </c>
      <c r="H67" s="4">
        <f t="shared" si="0"/>
        <v>22.3382367</v>
      </c>
      <c r="I67" s="4">
        <f t="shared" si="1"/>
        <v>22.3382367</v>
      </c>
      <c r="J67" s="3" t="s">
        <v>24</v>
      </c>
      <c r="K67" s="3" t="s">
        <v>14</v>
      </c>
    </row>
    <row r="68" spans="1:11" x14ac:dyDescent="0.2">
      <c r="A68" s="2">
        <v>68</v>
      </c>
      <c r="B68" s="3" t="s">
        <v>607</v>
      </c>
      <c r="C68" s="3" t="s">
        <v>608</v>
      </c>
      <c r="D68" s="3" t="s">
        <v>609</v>
      </c>
      <c r="E68" s="3" t="s">
        <v>12</v>
      </c>
      <c r="F68" s="2">
        <v>1</v>
      </c>
      <c r="G68" s="4">
        <v>37.83</v>
      </c>
      <c r="H68" s="4">
        <f t="shared" ref="H68:H73" si="2">G68*0.9*0.9*0.9*0.9*0.9</f>
        <v>22.3382367</v>
      </c>
      <c r="I68" s="4">
        <f t="shared" ref="I68:I73" si="3">F68*H68</f>
        <v>22.3382367</v>
      </c>
      <c r="J68" s="3" t="s">
        <v>24</v>
      </c>
      <c r="K68" s="3" t="s">
        <v>14</v>
      </c>
    </row>
    <row r="69" spans="1:11" x14ac:dyDescent="0.2">
      <c r="A69" s="2">
        <v>69</v>
      </c>
      <c r="B69" s="3" t="s">
        <v>610</v>
      </c>
      <c r="C69" s="3" t="s">
        <v>611</v>
      </c>
      <c r="D69" s="3" t="s">
        <v>612</v>
      </c>
      <c r="E69" s="3" t="s">
        <v>12</v>
      </c>
      <c r="F69" s="2">
        <v>1</v>
      </c>
      <c r="G69" s="4">
        <v>39.549999999999997</v>
      </c>
      <c r="H69" s="4">
        <f t="shared" si="2"/>
        <v>23.353879499999998</v>
      </c>
      <c r="I69" s="4">
        <f t="shared" si="3"/>
        <v>23.353879499999998</v>
      </c>
      <c r="J69" s="3" t="s">
        <v>24</v>
      </c>
      <c r="K69" s="3" t="s">
        <v>14</v>
      </c>
    </row>
    <row r="70" spans="1:11" x14ac:dyDescent="0.2">
      <c r="A70" s="2">
        <v>70</v>
      </c>
      <c r="B70" s="3" t="s">
        <v>613</v>
      </c>
      <c r="C70" s="3" t="s">
        <v>614</v>
      </c>
      <c r="D70" s="3" t="s">
        <v>615</v>
      </c>
      <c r="E70" s="3" t="s">
        <v>12</v>
      </c>
      <c r="F70" s="2">
        <v>1</v>
      </c>
      <c r="G70" s="4">
        <v>0.13</v>
      </c>
      <c r="H70" s="4">
        <f t="shared" si="2"/>
        <v>7.6763700000000004E-2</v>
      </c>
      <c r="I70" s="4">
        <f t="shared" si="3"/>
        <v>7.6763700000000004E-2</v>
      </c>
      <c r="J70" s="3" t="s">
        <v>24</v>
      </c>
      <c r="K70" s="3" t="s">
        <v>14</v>
      </c>
    </row>
    <row r="71" spans="1:11" x14ac:dyDescent="0.2">
      <c r="A71" s="2">
        <v>71</v>
      </c>
      <c r="B71" s="3" t="s">
        <v>616</v>
      </c>
      <c r="C71" s="3" t="s">
        <v>617</v>
      </c>
      <c r="D71" s="3" t="s">
        <v>618</v>
      </c>
      <c r="E71" s="3" t="s">
        <v>12</v>
      </c>
      <c r="F71" s="2">
        <v>1</v>
      </c>
      <c r="G71" s="4">
        <v>0.13</v>
      </c>
      <c r="H71" s="4">
        <f t="shared" si="2"/>
        <v>7.6763700000000004E-2</v>
      </c>
      <c r="I71" s="4">
        <f t="shared" si="3"/>
        <v>7.6763700000000004E-2</v>
      </c>
      <c r="J71" s="3" t="s">
        <v>24</v>
      </c>
      <c r="K71" s="3" t="s">
        <v>14</v>
      </c>
    </row>
    <row r="72" spans="1:11" x14ac:dyDescent="0.2">
      <c r="A72" s="2">
        <v>72</v>
      </c>
      <c r="B72" s="3" t="s">
        <v>619</v>
      </c>
      <c r="C72" s="3" t="s">
        <v>620</v>
      </c>
      <c r="D72" s="3" t="s">
        <v>621</v>
      </c>
      <c r="E72" s="3" t="s">
        <v>12</v>
      </c>
      <c r="F72" s="2">
        <v>1</v>
      </c>
      <c r="G72" s="4">
        <v>33.33</v>
      </c>
      <c r="H72" s="4">
        <f t="shared" si="2"/>
        <v>19.681031700000002</v>
      </c>
      <c r="I72" s="4">
        <f t="shared" si="3"/>
        <v>19.681031700000002</v>
      </c>
      <c r="J72" s="3" t="s">
        <v>24</v>
      </c>
      <c r="K72" s="3" t="s">
        <v>14</v>
      </c>
    </row>
    <row r="73" spans="1:11" x14ac:dyDescent="0.2">
      <c r="A73" s="2">
        <v>73</v>
      </c>
      <c r="B73" s="3" t="s">
        <v>622</v>
      </c>
      <c r="C73" s="3" t="s">
        <v>623</v>
      </c>
      <c r="D73" s="3" t="s">
        <v>624</v>
      </c>
      <c r="E73" s="3" t="s">
        <v>12</v>
      </c>
      <c r="F73" s="2">
        <v>1</v>
      </c>
      <c r="G73" s="4">
        <v>0.13</v>
      </c>
      <c r="H73" s="4">
        <f t="shared" si="2"/>
        <v>7.6763700000000004E-2</v>
      </c>
      <c r="I73" s="4">
        <f t="shared" si="3"/>
        <v>7.6763700000000004E-2</v>
      </c>
      <c r="J73" s="3" t="s">
        <v>24</v>
      </c>
      <c r="K73" s="3" t="s">
        <v>14</v>
      </c>
    </row>
    <row r="74" spans="1:11" x14ac:dyDescent="0.2">
      <c r="A74" s="2"/>
      <c r="B74" s="3" t="s">
        <v>213</v>
      </c>
      <c r="C74" s="2"/>
      <c r="D74" s="2"/>
      <c r="E74" s="2"/>
      <c r="F74" s="2">
        <f>SUM(F3:F73)</f>
        <v>114</v>
      </c>
      <c r="G74" s="4"/>
      <c r="H74" s="4"/>
      <c r="I74" s="4">
        <f>SUM(I3:I73)</f>
        <v>1884.3244487999984</v>
      </c>
      <c r="J74" s="2"/>
      <c r="K74" s="2"/>
    </row>
  </sheetData>
  <pageMargins left="0.7" right="0.7" top="0.75" bottom="0.75" header="0.3" footer="0.3"/>
  <pageSetup paperSize="9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BA4D8-3C38-934B-8947-08B8CA1E098E}">
  <dimension ref="A1:K49"/>
  <sheetViews>
    <sheetView workbookViewId="0">
      <selection activeCell="H3" sqref="H3:H48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54.1640625" style="1" bestFit="1" customWidth="1"/>
    <col min="4" max="4" width="14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6055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625</v>
      </c>
      <c r="C3" s="3" t="s">
        <v>626</v>
      </c>
      <c r="D3" s="3" t="s">
        <v>627</v>
      </c>
      <c r="E3" s="3" t="s">
        <v>12</v>
      </c>
      <c r="F3" s="2">
        <v>1</v>
      </c>
      <c r="G3" s="4">
        <v>0.13</v>
      </c>
      <c r="H3" s="4">
        <f>G3*0.9*0.9*0.9*0.9*0.9</f>
        <v>7.6763700000000004E-2</v>
      </c>
      <c r="I3" s="4">
        <f>F3*H3</f>
        <v>7.6763700000000004E-2</v>
      </c>
      <c r="J3" s="3" t="s">
        <v>24</v>
      </c>
      <c r="K3" s="3" t="s">
        <v>70</v>
      </c>
    </row>
    <row r="4" spans="1:11" x14ac:dyDescent="0.2">
      <c r="A4" s="2">
        <v>2</v>
      </c>
      <c r="B4" s="3" t="s">
        <v>628</v>
      </c>
      <c r="C4" s="3" t="s">
        <v>629</v>
      </c>
      <c r="D4" s="3" t="s">
        <v>630</v>
      </c>
      <c r="E4" s="3" t="s">
        <v>12</v>
      </c>
      <c r="F4" s="2">
        <v>1</v>
      </c>
      <c r="G4" s="4">
        <v>91.96</v>
      </c>
      <c r="H4" s="4">
        <f t="shared" ref="H4:H48" si="0">G4*0.9*0.9*0.9*0.9*0.9</f>
        <v>54.301460400000003</v>
      </c>
      <c r="I4" s="4">
        <f t="shared" ref="I4:I48" si="1">F4*H4</f>
        <v>54.301460400000003</v>
      </c>
      <c r="J4" s="3" t="s">
        <v>24</v>
      </c>
      <c r="K4" s="3" t="s">
        <v>631</v>
      </c>
    </row>
    <row r="5" spans="1:11" x14ac:dyDescent="0.2">
      <c r="A5" s="2">
        <v>3</v>
      </c>
      <c r="B5" s="3" t="s">
        <v>632</v>
      </c>
      <c r="C5" s="3" t="s">
        <v>633</v>
      </c>
      <c r="D5" s="3" t="s">
        <v>634</v>
      </c>
      <c r="E5" s="3" t="s">
        <v>12</v>
      </c>
      <c r="F5" s="2">
        <v>1</v>
      </c>
      <c r="G5" s="4">
        <v>91.96</v>
      </c>
      <c r="H5" s="4">
        <f t="shared" si="0"/>
        <v>54.301460400000003</v>
      </c>
      <c r="I5" s="4">
        <f t="shared" si="1"/>
        <v>54.301460400000003</v>
      </c>
      <c r="J5" s="3" t="s">
        <v>24</v>
      </c>
      <c r="K5" s="3" t="s">
        <v>631</v>
      </c>
    </row>
    <row r="6" spans="1:11" x14ac:dyDescent="0.2">
      <c r="A6" s="2">
        <v>4</v>
      </c>
      <c r="B6" s="3" t="s">
        <v>635</v>
      </c>
      <c r="C6" s="3" t="s">
        <v>636</v>
      </c>
      <c r="D6" s="3" t="s">
        <v>637</v>
      </c>
      <c r="E6" s="3" t="s">
        <v>12</v>
      </c>
      <c r="F6" s="2">
        <v>2</v>
      </c>
      <c r="G6" s="4">
        <v>140.16999999999999</v>
      </c>
      <c r="H6" s="4">
        <f t="shared" si="0"/>
        <v>82.768983300000016</v>
      </c>
      <c r="I6" s="4">
        <f t="shared" si="1"/>
        <v>165.53796660000003</v>
      </c>
      <c r="J6" s="3" t="s">
        <v>24</v>
      </c>
      <c r="K6" s="3" t="s">
        <v>70</v>
      </c>
    </row>
    <row r="7" spans="1:11" x14ac:dyDescent="0.2">
      <c r="A7" s="2">
        <v>5</v>
      </c>
      <c r="B7" s="3" t="s">
        <v>638</v>
      </c>
      <c r="C7" s="3" t="s">
        <v>639</v>
      </c>
      <c r="D7" s="3" t="s">
        <v>640</v>
      </c>
      <c r="E7" s="3" t="s">
        <v>12</v>
      </c>
      <c r="F7" s="2">
        <v>1</v>
      </c>
      <c r="G7" s="4">
        <v>87.54</v>
      </c>
      <c r="H7" s="4">
        <f t="shared" si="0"/>
        <v>51.691494600000013</v>
      </c>
      <c r="I7" s="4">
        <f t="shared" si="1"/>
        <v>51.691494600000013</v>
      </c>
      <c r="J7" s="3" t="s">
        <v>188</v>
      </c>
      <c r="K7" s="3" t="s">
        <v>631</v>
      </c>
    </row>
    <row r="8" spans="1:11" x14ac:dyDescent="0.2">
      <c r="A8" s="2">
        <v>6</v>
      </c>
      <c r="B8" s="3" t="s">
        <v>641</v>
      </c>
      <c r="C8" s="3" t="s">
        <v>642</v>
      </c>
      <c r="D8" s="3" t="s">
        <v>643</v>
      </c>
      <c r="E8" s="3" t="s">
        <v>12</v>
      </c>
      <c r="F8" s="2">
        <v>1</v>
      </c>
      <c r="G8" s="4">
        <v>87.54</v>
      </c>
      <c r="H8" s="4">
        <f t="shared" si="0"/>
        <v>51.691494600000013</v>
      </c>
      <c r="I8" s="4">
        <f t="shared" si="1"/>
        <v>51.691494600000013</v>
      </c>
      <c r="J8" s="3" t="s">
        <v>188</v>
      </c>
      <c r="K8" s="3" t="s">
        <v>631</v>
      </c>
    </row>
    <row r="9" spans="1:11" x14ac:dyDescent="0.2">
      <c r="A9" s="2">
        <v>7</v>
      </c>
      <c r="B9" s="3" t="s">
        <v>644</v>
      </c>
      <c r="C9" s="3" t="s">
        <v>645</v>
      </c>
      <c r="D9" s="3" t="s">
        <v>646</v>
      </c>
      <c r="E9" s="3" t="s">
        <v>12</v>
      </c>
      <c r="F9" s="2">
        <v>1</v>
      </c>
      <c r="G9" s="4">
        <v>87.54</v>
      </c>
      <c r="H9" s="4">
        <f t="shared" si="0"/>
        <v>51.691494600000013</v>
      </c>
      <c r="I9" s="4">
        <f t="shared" si="1"/>
        <v>51.691494600000013</v>
      </c>
      <c r="J9" s="3" t="s">
        <v>188</v>
      </c>
      <c r="K9" s="3" t="s">
        <v>631</v>
      </c>
    </row>
    <row r="10" spans="1:11" x14ac:dyDescent="0.2">
      <c r="A10" s="2">
        <v>8</v>
      </c>
      <c r="B10" s="3" t="s">
        <v>647</v>
      </c>
      <c r="C10" s="3" t="s">
        <v>648</v>
      </c>
      <c r="D10" s="3" t="s">
        <v>649</v>
      </c>
      <c r="E10" s="3" t="s">
        <v>12</v>
      </c>
      <c r="F10" s="2">
        <v>2</v>
      </c>
      <c r="G10" s="4">
        <v>91.96</v>
      </c>
      <c r="H10" s="4">
        <f t="shared" si="0"/>
        <v>54.301460400000003</v>
      </c>
      <c r="I10" s="4">
        <f t="shared" si="1"/>
        <v>108.60292080000001</v>
      </c>
      <c r="J10" s="3" t="s">
        <v>24</v>
      </c>
      <c r="K10" s="3" t="s">
        <v>631</v>
      </c>
    </row>
    <row r="11" spans="1:11" x14ac:dyDescent="0.2">
      <c r="A11" s="2">
        <v>9</v>
      </c>
      <c r="B11" s="3" t="s">
        <v>650</v>
      </c>
      <c r="C11" s="3" t="s">
        <v>651</v>
      </c>
      <c r="D11" s="3" t="s">
        <v>652</v>
      </c>
      <c r="E11" s="3" t="s">
        <v>12</v>
      </c>
      <c r="F11" s="2">
        <v>1</v>
      </c>
      <c r="G11" s="4">
        <v>53.04</v>
      </c>
      <c r="H11" s="4">
        <f t="shared" si="0"/>
        <v>31.319589599999997</v>
      </c>
      <c r="I11" s="4">
        <f t="shared" si="1"/>
        <v>31.319589599999997</v>
      </c>
      <c r="J11" s="3" t="s">
        <v>274</v>
      </c>
      <c r="K11" s="3" t="s">
        <v>631</v>
      </c>
    </row>
    <row r="12" spans="1:11" x14ac:dyDescent="0.2">
      <c r="A12" s="2">
        <v>10</v>
      </c>
      <c r="B12" s="3" t="s">
        <v>653</v>
      </c>
      <c r="C12" s="3" t="s">
        <v>654</v>
      </c>
      <c r="D12" s="3" t="s">
        <v>655</v>
      </c>
      <c r="E12" s="3" t="s">
        <v>12</v>
      </c>
      <c r="F12" s="2">
        <v>2</v>
      </c>
      <c r="G12" s="4">
        <v>53.04</v>
      </c>
      <c r="H12" s="4">
        <f t="shared" si="0"/>
        <v>31.319589599999997</v>
      </c>
      <c r="I12" s="4">
        <f t="shared" si="1"/>
        <v>62.639179199999994</v>
      </c>
      <c r="J12" s="3" t="s">
        <v>274</v>
      </c>
      <c r="K12" s="3" t="s">
        <v>631</v>
      </c>
    </row>
    <row r="13" spans="1:11" x14ac:dyDescent="0.2">
      <c r="A13" s="2">
        <v>11</v>
      </c>
      <c r="B13" s="3" t="s">
        <v>656</v>
      </c>
      <c r="C13" s="3" t="s">
        <v>657</v>
      </c>
      <c r="D13" s="3" t="s">
        <v>658</v>
      </c>
      <c r="E13" s="3" t="s">
        <v>12</v>
      </c>
      <c r="F13" s="2">
        <v>1</v>
      </c>
      <c r="G13" s="4">
        <v>53.04</v>
      </c>
      <c r="H13" s="4">
        <f t="shared" si="0"/>
        <v>31.319589599999997</v>
      </c>
      <c r="I13" s="4">
        <f t="shared" si="1"/>
        <v>31.319589599999997</v>
      </c>
      <c r="J13" s="3" t="s">
        <v>274</v>
      </c>
      <c r="K13" s="3" t="s">
        <v>631</v>
      </c>
    </row>
    <row r="14" spans="1:11" x14ac:dyDescent="0.2">
      <c r="A14" s="2">
        <v>12</v>
      </c>
      <c r="B14" s="3" t="s">
        <v>659</v>
      </c>
      <c r="C14" s="3" t="s">
        <v>660</v>
      </c>
      <c r="D14" s="3" t="s">
        <v>661</v>
      </c>
      <c r="E14" s="3" t="s">
        <v>12</v>
      </c>
      <c r="F14" s="2">
        <v>1</v>
      </c>
      <c r="G14" s="4">
        <v>53.04</v>
      </c>
      <c r="H14" s="4">
        <f t="shared" si="0"/>
        <v>31.319589599999997</v>
      </c>
      <c r="I14" s="4">
        <f t="shared" si="1"/>
        <v>31.319589599999997</v>
      </c>
      <c r="J14" s="3" t="s">
        <v>274</v>
      </c>
      <c r="K14" s="3" t="s">
        <v>631</v>
      </c>
    </row>
    <row r="15" spans="1:11" x14ac:dyDescent="0.2">
      <c r="A15" s="2">
        <v>13</v>
      </c>
      <c r="B15" s="3" t="s">
        <v>662</v>
      </c>
      <c r="C15" s="3" t="s">
        <v>663</v>
      </c>
      <c r="D15" s="3" t="s">
        <v>664</v>
      </c>
      <c r="E15" s="3" t="s">
        <v>12</v>
      </c>
      <c r="F15" s="2">
        <v>1</v>
      </c>
      <c r="G15" s="4">
        <v>53.04</v>
      </c>
      <c r="H15" s="4">
        <f t="shared" si="0"/>
        <v>31.319589599999997</v>
      </c>
      <c r="I15" s="4">
        <f t="shared" si="1"/>
        <v>31.319589599999997</v>
      </c>
      <c r="J15" s="3" t="s">
        <v>274</v>
      </c>
      <c r="K15" s="3" t="s">
        <v>631</v>
      </c>
    </row>
    <row r="16" spans="1:11" x14ac:dyDescent="0.2">
      <c r="A16" s="2">
        <v>14</v>
      </c>
      <c r="B16" s="3" t="s">
        <v>665</v>
      </c>
      <c r="C16" s="3" t="s">
        <v>666</v>
      </c>
      <c r="D16" s="3" t="s">
        <v>667</v>
      </c>
      <c r="E16" s="3" t="s">
        <v>12</v>
      </c>
      <c r="F16" s="2">
        <v>2</v>
      </c>
      <c r="G16" s="4">
        <v>91.96</v>
      </c>
      <c r="H16" s="4">
        <f t="shared" si="0"/>
        <v>54.301460400000003</v>
      </c>
      <c r="I16" s="4">
        <f t="shared" si="1"/>
        <v>108.60292080000001</v>
      </c>
      <c r="J16" s="3" t="s">
        <v>24</v>
      </c>
      <c r="K16" s="3" t="s">
        <v>631</v>
      </c>
    </row>
    <row r="17" spans="1:11" x14ac:dyDescent="0.2">
      <c r="A17" s="2">
        <v>15</v>
      </c>
      <c r="B17" s="3" t="s">
        <v>668</v>
      </c>
      <c r="C17" s="3" t="s">
        <v>669</v>
      </c>
      <c r="D17" s="3" t="s">
        <v>670</v>
      </c>
      <c r="E17" s="3" t="s">
        <v>12</v>
      </c>
      <c r="F17" s="2">
        <v>2</v>
      </c>
      <c r="G17" s="4">
        <v>71.959999999999994</v>
      </c>
      <c r="H17" s="4">
        <f t="shared" si="0"/>
        <v>42.491660400000008</v>
      </c>
      <c r="I17" s="4">
        <f t="shared" si="1"/>
        <v>84.983320800000016</v>
      </c>
      <c r="J17" s="3" t="s">
        <v>274</v>
      </c>
      <c r="K17" s="3" t="s">
        <v>631</v>
      </c>
    </row>
    <row r="18" spans="1:11" x14ac:dyDescent="0.2">
      <c r="A18" s="2">
        <v>16</v>
      </c>
      <c r="B18" s="3" t="s">
        <v>671</v>
      </c>
      <c r="C18" s="3" t="s">
        <v>672</v>
      </c>
      <c r="D18" s="3" t="s">
        <v>673</v>
      </c>
      <c r="E18" s="3" t="s">
        <v>12</v>
      </c>
      <c r="F18" s="2">
        <v>3</v>
      </c>
      <c r="G18" s="4">
        <v>71.959999999999994</v>
      </c>
      <c r="H18" s="4">
        <f t="shared" si="0"/>
        <v>42.491660400000008</v>
      </c>
      <c r="I18" s="4">
        <f t="shared" si="1"/>
        <v>127.47498120000003</v>
      </c>
      <c r="J18" s="3" t="s">
        <v>274</v>
      </c>
      <c r="K18" s="3" t="s">
        <v>631</v>
      </c>
    </row>
    <row r="19" spans="1:11" x14ac:dyDescent="0.2">
      <c r="A19" s="2">
        <v>17</v>
      </c>
      <c r="B19" s="3" t="s">
        <v>674</v>
      </c>
      <c r="C19" s="3" t="s">
        <v>675</v>
      </c>
      <c r="D19" s="3" t="s">
        <v>676</v>
      </c>
      <c r="E19" s="3" t="s">
        <v>12</v>
      </c>
      <c r="F19" s="2">
        <v>1</v>
      </c>
      <c r="G19" s="4">
        <v>71.959999999999994</v>
      </c>
      <c r="H19" s="4">
        <f t="shared" si="0"/>
        <v>42.491660400000008</v>
      </c>
      <c r="I19" s="4">
        <f t="shared" si="1"/>
        <v>42.491660400000008</v>
      </c>
      <c r="J19" s="3" t="s">
        <v>274</v>
      </c>
      <c r="K19" s="3" t="s">
        <v>631</v>
      </c>
    </row>
    <row r="20" spans="1:11" x14ac:dyDescent="0.2">
      <c r="A20" s="2">
        <v>18</v>
      </c>
      <c r="B20" s="3" t="s">
        <v>677</v>
      </c>
      <c r="C20" s="3" t="s">
        <v>678</v>
      </c>
      <c r="D20" s="3" t="s">
        <v>679</v>
      </c>
      <c r="E20" s="3" t="s">
        <v>12</v>
      </c>
      <c r="F20" s="2">
        <v>2</v>
      </c>
      <c r="G20" s="4">
        <v>71.959999999999994</v>
      </c>
      <c r="H20" s="4">
        <f t="shared" si="0"/>
        <v>42.491660400000008</v>
      </c>
      <c r="I20" s="4">
        <f t="shared" si="1"/>
        <v>84.983320800000016</v>
      </c>
      <c r="J20" s="3" t="s">
        <v>274</v>
      </c>
      <c r="K20" s="3" t="s">
        <v>631</v>
      </c>
    </row>
    <row r="21" spans="1:11" x14ac:dyDescent="0.2">
      <c r="A21" s="2">
        <v>19</v>
      </c>
      <c r="B21" s="3" t="s">
        <v>680</v>
      </c>
      <c r="C21" s="3" t="s">
        <v>681</v>
      </c>
      <c r="D21" s="3" t="s">
        <v>682</v>
      </c>
      <c r="E21" s="3" t="s">
        <v>12</v>
      </c>
      <c r="F21" s="2">
        <v>2</v>
      </c>
      <c r="G21" s="4">
        <v>71.959999999999994</v>
      </c>
      <c r="H21" s="4">
        <f t="shared" si="0"/>
        <v>42.491660400000008</v>
      </c>
      <c r="I21" s="4">
        <f t="shared" si="1"/>
        <v>84.983320800000016</v>
      </c>
      <c r="J21" s="3" t="s">
        <v>274</v>
      </c>
      <c r="K21" s="3" t="s">
        <v>631</v>
      </c>
    </row>
    <row r="22" spans="1:11" x14ac:dyDescent="0.2">
      <c r="A22" s="2">
        <v>20</v>
      </c>
      <c r="B22" s="3" t="s">
        <v>683</v>
      </c>
      <c r="C22" s="3" t="s">
        <v>684</v>
      </c>
      <c r="D22" s="3" t="s">
        <v>685</v>
      </c>
      <c r="E22" s="3" t="s">
        <v>12</v>
      </c>
      <c r="F22" s="2">
        <v>2</v>
      </c>
      <c r="G22" s="4">
        <v>71.959999999999994</v>
      </c>
      <c r="H22" s="4">
        <f t="shared" si="0"/>
        <v>42.491660400000008</v>
      </c>
      <c r="I22" s="4">
        <f t="shared" si="1"/>
        <v>84.983320800000016</v>
      </c>
      <c r="J22" s="3" t="s">
        <v>274</v>
      </c>
      <c r="K22" s="3" t="s">
        <v>631</v>
      </c>
    </row>
    <row r="23" spans="1:11" x14ac:dyDescent="0.2">
      <c r="A23" s="2">
        <v>21</v>
      </c>
      <c r="B23" s="3" t="s">
        <v>686</v>
      </c>
      <c r="C23" s="3" t="s">
        <v>687</v>
      </c>
      <c r="D23" s="3" t="s">
        <v>688</v>
      </c>
      <c r="E23" s="3" t="s">
        <v>12</v>
      </c>
      <c r="F23" s="2">
        <v>1</v>
      </c>
      <c r="G23" s="4">
        <v>71.959999999999994</v>
      </c>
      <c r="H23" s="4">
        <f t="shared" si="0"/>
        <v>42.491660400000008</v>
      </c>
      <c r="I23" s="4">
        <f t="shared" si="1"/>
        <v>42.491660400000008</v>
      </c>
      <c r="J23" s="3" t="s">
        <v>274</v>
      </c>
      <c r="K23" s="3" t="s">
        <v>631</v>
      </c>
    </row>
    <row r="24" spans="1:11" x14ac:dyDescent="0.2">
      <c r="A24" s="2">
        <v>22</v>
      </c>
      <c r="B24" s="3" t="s">
        <v>689</v>
      </c>
      <c r="C24" s="3" t="s">
        <v>690</v>
      </c>
      <c r="D24" s="3" t="s">
        <v>691</v>
      </c>
      <c r="E24" s="3" t="s">
        <v>12</v>
      </c>
      <c r="F24" s="2">
        <v>1</v>
      </c>
      <c r="G24" s="4">
        <v>71.959999999999994</v>
      </c>
      <c r="H24" s="4">
        <f t="shared" si="0"/>
        <v>42.491660400000008</v>
      </c>
      <c r="I24" s="4">
        <f t="shared" si="1"/>
        <v>42.491660400000008</v>
      </c>
      <c r="J24" s="3" t="s">
        <v>274</v>
      </c>
      <c r="K24" s="3" t="s">
        <v>631</v>
      </c>
    </row>
    <row r="25" spans="1:11" x14ac:dyDescent="0.2">
      <c r="A25" s="2">
        <v>23</v>
      </c>
      <c r="B25" s="3" t="s">
        <v>692</v>
      </c>
      <c r="C25" s="3" t="s">
        <v>693</v>
      </c>
      <c r="D25" s="3" t="s">
        <v>694</v>
      </c>
      <c r="E25" s="3" t="s">
        <v>12</v>
      </c>
      <c r="F25" s="2">
        <v>2</v>
      </c>
      <c r="G25" s="4">
        <v>71.959999999999994</v>
      </c>
      <c r="H25" s="4">
        <f t="shared" si="0"/>
        <v>42.491660400000008</v>
      </c>
      <c r="I25" s="4">
        <f t="shared" si="1"/>
        <v>84.983320800000016</v>
      </c>
      <c r="J25" s="3" t="s">
        <v>274</v>
      </c>
      <c r="K25" s="3" t="s">
        <v>631</v>
      </c>
    </row>
    <row r="26" spans="1:11" x14ac:dyDescent="0.2">
      <c r="A26" s="2">
        <v>24</v>
      </c>
      <c r="B26" s="3" t="s">
        <v>695</v>
      </c>
      <c r="C26" s="3" t="s">
        <v>696</v>
      </c>
      <c r="D26" s="3" t="s">
        <v>697</v>
      </c>
      <c r="E26" s="3" t="s">
        <v>12</v>
      </c>
      <c r="F26" s="2">
        <v>1</v>
      </c>
      <c r="G26" s="4">
        <v>71.959999999999994</v>
      </c>
      <c r="H26" s="4">
        <f t="shared" si="0"/>
        <v>42.491660400000008</v>
      </c>
      <c r="I26" s="4">
        <f t="shared" si="1"/>
        <v>42.491660400000008</v>
      </c>
      <c r="J26" s="3" t="s">
        <v>274</v>
      </c>
      <c r="K26" s="3" t="s">
        <v>631</v>
      </c>
    </row>
    <row r="27" spans="1:11" x14ac:dyDescent="0.2">
      <c r="A27" s="2">
        <v>25</v>
      </c>
      <c r="B27" s="3" t="s">
        <v>698</v>
      </c>
      <c r="C27" s="3" t="s">
        <v>699</v>
      </c>
      <c r="D27" s="3" t="s">
        <v>700</v>
      </c>
      <c r="E27" s="3" t="s">
        <v>12</v>
      </c>
      <c r="F27" s="2">
        <v>1</v>
      </c>
      <c r="G27" s="4">
        <v>71.959999999999994</v>
      </c>
      <c r="H27" s="4">
        <f t="shared" si="0"/>
        <v>42.491660400000008</v>
      </c>
      <c r="I27" s="4">
        <f t="shared" si="1"/>
        <v>42.491660400000008</v>
      </c>
      <c r="J27" s="3" t="s">
        <v>274</v>
      </c>
      <c r="K27" s="3" t="s">
        <v>631</v>
      </c>
    </row>
    <row r="28" spans="1:11" x14ac:dyDescent="0.2">
      <c r="A28" s="2">
        <v>26</v>
      </c>
      <c r="B28" s="3" t="s">
        <v>701</v>
      </c>
      <c r="C28" s="3" t="s">
        <v>702</v>
      </c>
      <c r="D28" s="3" t="s">
        <v>703</v>
      </c>
      <c r="E28" s="3" t="s">
        <v>12</v>
      </c>
      <c r="F28" s="2">
        <v>1</v>
      </c>
      <c r="G28" s="4">
        <v>46.07</v>
      </c>
      <c r="H28" s="4">
        <f t="shared" si="0"/>
        <v>27.203874300000006</v>
      </c>
      <c r="I28" s="4">
        <f t="shared" si="1"/>
        <v>27.203874300000006</v>
      </c>
      <c r="J28" s="3" t="s">
        <v>188</v>
      </c>
      <c r="K28" s="3" t="s">
        <v>14</v>
      </c>
    </row>
    <row r="29" spans="1:11" x14ac:dyDescent="0.2">
      <c r="A29" s="2">
        <v>27</v>
      </c>
      <c r="B29" s="3" t="s">
        <v>704</v>
      </c>
      <c r="C29" s="3" t="s">
        <v>705</v>
      </c>
      <c r="D29" s="3" t="s">
        <v>706</v>
      </c>
      <c r="E29" s="3" t="s">
        <v>12</v>
      </c>
      <c r="F29" s="2">
        <v>1</v>
      </c>
      <c r="G29" s="4">
        <v>57.96</v>
      </c>
      <c r="H29" s="4">
        <f t="shared" si="0"/>
        <v>34.224800399999999</v>
      </c>
      <c r="I29" s="4">
        <f t="shared" si="1"/>
        <v>34.224800399999999</v>
      </c>
      <c r="J29" s="3" t="s">
        <v>188</v>
      </c>
      <c r="K29" s="3" t="s">
        <v>631</v>
      </c>
    </row>
    <row r="30" spans="1:11" x14ac:dyDescent="0.2">
      <c r="A30" s="2">
        <v>28</v>
      </c>
      <c r="B30" s="3" t="s">
        <v>707</v>
      </c>
      <c r="C30" s="3" t="s">
        <v>708</v>
      </c>
      <c r="D30" s="3" t="s">
        <v>709</v>
      </c>
      <c r="E30" s="3" t="s">
        <v>12</v>
      </c>
      <c r="F30" s="2">
        <v>1</v>
      </c>
      <c r="G30" s="4">
        <v>57.96</v>
      </c>
      <c r="H30" s="4">
        <f t="shared" si="0"/>
        <v>34.224800399999999</v>
      </c>
      <c r="I30" s="4">
        <f t="shared" si="1"/>
        <v>34.224800399999999</v>
      </c>
      <c r="J30" s="3" t="s">
        <v>188</v>
      </c>
      <c r="K30" s="3" t="s">
        <v>631</v>
      </c>
    </row>
    <row r="31" spans="1:11" x14ac:dyDescent="0.2">
      <c r="A31" s="2">
        <v>29</v>
      </c>
      <c r="B31" s="3" t="s">
        <v>710</v>
      </c>
      <c r="C31" s="3" t="s">
        <v>711</v>
      </c>
      <c r="D31" s="3" t="s">
        <v>712</v>
      </c>
      <c r="E31" s="3" t="s">
        <v>12</v>
      </c>
      <c r="F31" s="2">
        <v>1</v>
      </c>
      <c r="G31" s="4">
        <v>0.13</v>
      </c>
      <c r="H31" s="4">
        <f t="shared" si="0"/>
        <v>7.6763700000000004E-2</v>
      </c>
      <c r="I31" s="4">
        <f t="shared" si="1"/>
        <v>7.6763700000000004E-2</v>
      </c>
      <c r="J31" s="3" t="s">
        <v>24</v>
      </c>
      <c r="K31" s="3" t="s">
        <v>70</v>
      </c>
    </row>
    <row r="32" spans="1:11" x14ac:dyDescent="0.2">
      <c r="A32" s="2">
        <v>30</v>
      </c>
      <c r="B32" s="3" t="s">
        <v>713</v>
      </c>
      <c r="C32" s="3" t="s">
        <v>714</v>
      </c>
      <c r="D32" s="3" t="s">
        <v>715</v>
      </c>
      <c r="E32" s="3" t="s">
        <v>12</v>
      </c>
      <c r="F32" s="2">
        <v>1</v>
      </c>
      <c r="G32" s="4">
        <v>90.53</v>
      </c>
      <c r="H32" s="4">
        <f t="shared" si="0"/>
        <v>53.457059700000002</v>
      </c>
      <c r="I32" s="4">
        <f t="shared" si="1"/>
        <v>53.457059700000002</v>
      </c>
      <c r="J32" s="3" t="s">
        <v>274</v>
      </c>
      <c r="K32" s="3" t="s">
        <v>631</v>
      </c>
    </row>
    <row r="33" spans="1:11" x14ac:dyDescent="0.2">
      <c r="A33" s="2">
        <v>31</v>
      </c>
      <c r="B33" s="3" t="s">
        <v>716</v>
      </c>
      <c r="C33" s="3" t="s">
        <v>717</v>
      </c>
      <c r="D33" s="3" t="s">
        <v>718</v>
      </c>
      <c r="E33" s="3" t="s">
        <v>12</v>
      </c>
      <c r="F33" s="2">
        <v>2</v>
      </c>
      <c r="G33" s="4">
        <v>90.53</v>
      </c>
      <c r="H33" s="4">
        <f t="shared" si="0"/>
        <v>53.457059700000002</v>
      </c>
      <c r="I33" s="4">
        <f t="shared" si="1"/>
        <v>106.9141194</v>
      </c>
      <c r="J33" s="3" t="s">
        <v>274</v>
      </c>
      <c r="K33" s="3" t="s">
        <v>631</v>
      </c>
    </row>
    <row r="34" spans="1:11" x14ac:dyDescent="0.2">
      <c r="A34" s="2">
        <v>32</v>
      </c>
      <c r="B34" s="3" t="s">
        <v>719</v>
      </c>
      <c r="C34" s="3" t="s">
        <v>720</v>
      </c>
      <c r="D34" s="3" t="s">
        <v>721</v>
      </c>
      <c r="E34" s="3" t="s">
        <v>12</v>
      </c>
      <c r="F34" s="2">
        <v>2</v>
      </c>
      <c r="G34" s="4">
        <v>90.53</v>
      </c>
      <c r="H34" s="4">
        <f t="shared" si="0"/>
        <v>53.457059700000002</v>
      </c>
      <c r="I34" s="4">
        <f t="shared" si="1"/>
        <v>106.9141194</v>
      </c>
      <c r="J34" s="3" t="s">
        <v>274</v>
      </c>
      <c r="K34" s="3" t="s">
        <v>631</v>
      </c>
    </row>
    <row r="35" spans="1:11" x14ac:dyDescent="0.2">
      <c r="A35" s="2">
        <v>33</v>
      </c>
      <c r="B35" s="3" t="s">
        <v>722</v>
      </c>
      <c r="C35" s="3" t="s">
        <v>723</v>
      </c>
      <c r="D35" s="3" t="s">
        <v>724</v>
      </c>
      <c r="E35" s="3" t="s">
        <v>12</v>
      </c>
      <c r="F35" s="2">
        <v>1</v>
      </c>
      <c r="G35" s="4">
        <v>90.53</v>
      </c>
      <c r="H35" s="4">
        <f t="shared" si="0"/>
        <v>53.457059700000002</v>
      </c>
      <c r="I35" s="4">
        <f t="shared" si="1"/>
        <v>53.457059700000002</v>
      </c>
      <c r="J35" s="3" t="s">
        <v>274</v>
      </c>
      <c r="K35" s="3" t="s">
        <v>631</v>
      </c>
    </row>
    <row r="36" spans="1:11" x14ac:dyDescent="0.2">
      <c r="A36" s="2">
        <v>34</v>
      </c>
      <c r="B36" s="3" t="s">
        <v>725</v>
      </c>
      <c r="C36" s="3" t="s">
        <v>726</v>
      </c>
      <c r="D36" s="3" t="s">
        <v>727</v>
      </c>
      <c r="E36" s="3" t="s">
        <v>12</v>
      </c>
      <c r="F36" s="2">
        <v>2</v>
      </c>
      <c r="G36" s="4">
        <v>90.53</v>
      </c>
      <c r="H36" s="4">
        <f t="shared" si="0"/>
        <v>53.457059700000002</v>
      </c>
      <c r="I36" s="4">
        <f t="shared" si="1"/>
        <v>106.9141194</v>
      </c>
      <c r="J36" s="3" t="s">
        <v>274</v>
      </c>
      <c r="K36" s="3" t="s">
        <v>631</v>
      </c>
    </row>
    <row r="37" spans="1:11" x14ac:dyDescent="0.2">
      <c r="A37" s="2">
        <v>35</v>
      </c>
      <c r="B37" s="3" t="s">
        <v>728</v>
      </c>
      <c r="C37" s="3" t="s">
        <v>729</v>
      </c>
      <c r="D37" s="3" t="s">
        <v>730</v>
      </c>
      <c r="E37" s="3" t="s">
        <v>12</v>
      </c>
      <c r="F37" s="2">
        <v>2</v>
      </c>
      <c r="G37" s="4">
        <v>90.53</v>
      </c>
      <c r="H37" s="4">
        <f t="shared" si="0"/>
        <v>53.457059700000002</v>
      </c>
      <c r="I37" s="4">
        <f t="shared" si="1"/>
        <v>106.9141194</v>
      </c>
      <c r="J37" s="3" t="s">
        <v>274</v>
      </c>
      <c r="K37" s="3" t="s">
        <v>631</v>
      </c>
    </row>
    <row r="38" spans="1:11" x14ac:dyDescent="0.2">
      <c r="A38" s="2">
        <v>36</v>
      </c>
      <c r="B38" s="3" t="s">
        <v>731</v>
      </c>
      <c r="C38" s="3" t="s">
        <v>732</v>
      </c>
      <c r="D38" s="3" t="s">
        <v>733</v>
      </c>
      <c r="E38" s="3" t="s">
        <v>12</v>
      </c>
      <c r="F38" s="2">
        <v>1</v>
      </c>
      <c r="G38" s="4">
        <v>53.04</v>
      </c>
      <c r="H38" s="4">
        <f t="shared" si="0"/>
        <v>31.319589599999997</v>
      </c>
      <c r="I38" s="4">
        <f t="shared" si="1"/>
        <v>31.319589599999997</v>
      </c>
      <c r="J38" s="3" t="s">
        <v>274</v>
      </c>
      <c r="K38" s="3" t="s">
        <v>631</v>
      </c>
    </row>
    <row r="39" spans="1:11" x14ac:dyDescent="0.2">
      <c r="A39" s="2">
        <v>37</v>
      </c>
      <c r="B39" s="3" t="s">
        <v>734</v>
      </c>
      <c r="C39" s="3" t="s">
        <v>735</v>
      </c>
      <c r="D39" s="3" t="s">
        <v>736</v>
      </c>
      <c r="E39" s="3" t="s">
        <v>12</v>
      </c>
      <c r="F39" s="2">
        <v>1</v>
      </c>
      <c r="G39" s="4">
        <v>45.19</v>
      </c>
      <c r="H39" s="4">
        <f t="shared" si="0"/>
        <v>26.684243100000003</v>
      </c>
      <c r="I39" s="4">
        <f t="shared" si="1"/>
        <v>26.684243100000003</v>
      </c>
      <c r="J39" s="3" t="s">
        <v>188</v>
      </c>
      <c r="K39" s="3" t="s">
        <v>14</v>
      </c>
    </row>
    <row r="40" spans="1:11" x14ac:dyDescent="0.2">
      <c r="A40" s="2">
        <v>38</v>
      </c>
      <c r="B40" s="3" t="s">
        <v>737</v>
      </c>
      <c r="C40" s="3" t="s">
        <v>738</v>
      </c>
      <c r="D40" s="3" t="s">
        <v>739</v>
      </c>
      <c r="E40" s="3" t="s">
        <v>12</v>
      </c>
      <c r="F40" s="2">
        <v>2</v>
      </c>
      <c r="G40" s="4">
        <v>0.13</v>
      </c>
      <c r="H40" s="4">
        <f t="shared" si="0"/>
        <v>7.6763700000000004E-2</v>
      </c>
      <c r="I40" s="4">
        <f t="shared" si="1"/>
        <v>0.15352740000000001</v>
      </c>
      <c r="J40" s="3" t="s">
        <v>24</v>
      </c>
      <c r="K40" s="3" t="s">
        <v>631</v>
      </c>
    </row>
    <row r="41" spans="1:11" x14ac:dyDescent="0.2">
      <c r="A41" s="2">
        <v>39</v>
      </c>
      <c r="B41" s="3" t="s">
        <v>740</v>
      </c>
      <c r="C41" s="3" t="s">
        <v>741</v>
      </c>
      <c r="D41" s="3" t="s">
        <v>742</v>
      </c>
      <c r="E41" s="3" t="s">
        <v>12</v>
      </c>
      <c r="F41" s="2">
        <v>2</v>
      </c>
      <c r="G41" s="4">
        <v>1</v>
      </c>
      <c r="H41" s="4">
        <f t="shared" si="0"/>
        <v>0.59049000000000018</v>
      </c>
      <c r="I41" s="4">
        <f t="shared" si="1"/>
        <v>1.1809800000000004</v>
      </c>
      <c r="J41" s="3" t="s">
        <v>24</v>
      </c>
      <c r="K41" s="3" t="s">
        <v>743</v>
      </c>
    </row>
    <row r="42" spans="1:11" x14ac:dyDescent="0.2">
      <c r="A42" s="2">
        <v>40</v>
      </c>
      <c r="B42" s="3" t="s">
        <v>744</v>
      </c>
      <c r="C42" s="3" t="s">
        <v>745</v>
      </c>
      <c r="D42" s="3" t="s">
        <v>746</v>
      </c>
      <c r="E42" s="3" t="s">
        <v>12</v>
      </c>
      <c r="F42" s="2">
        <v>1</v>
      </c>
      <c r="G42" s="4">
        <v>1</v>
      </c>
      <c r="H42" s="4">
        <f t="shared" si="0"/>
        <v>0.59049000000000018</v>
      </c>
      <c r="I42" s="4">
        <f t="shared" si="1"/>
        <v>0.59049000000000018</v>
      </c>
      <c r="J42" s="3" t="s">
        <v>24</v>
      </c>
      <c r="K42" s="3" t="s">
        <v>743</v>
      </c>
    </row>
    <row r="43" spans="1:11" x14ac:dyDescent="0.2">
      <c r="A43" s="2">
        <v>41</v>
      </c>
      <c r="B43" s="3" t="s">
        <v>747</v>
      </c>
      <c r="C43" s="3" t="s">
        <v>748</v>
      </c>
      <c r="D43" s="3" t="s">
        <v>749</v>
      </c>
      <c r="E43" s="3" t="s">
        <v>12</v>
      </c>
      <c r="F43" s="2">
        <v>1</v>
      </c>
      <c r="G43" s="4">
        <v>140.16999999999999</v>
      </c>
      <c r="H43" s="4">
        <f t="shared" si="0"/>
        <v>82.768983300000016</v>
      </c>
      <c r="I43" s="4">
        <f t="shared" si="1"/>
        <v>82.768983300000016</v>
      </c>
      <c r="J43" s="3" t="s">
        <v>24</v>
      </c>
      <c r="K43" s="3" t="s">
        <v>70</v>
      </c>
    </row>
    <row r="44" spans="1:11" x14ac:dyDescent="0.2">
      <c r="A44" s="2">
        <v>42</v>
      </c>
      <c r="B44" s="3" t="s">
        <v>750</v>
      </c>
      <c r="C44" s="3" t="s">
        <v>751</v>
      </c>
      <c r="D44" s="3" t="s">
        <v>752</v>
      </c>
      <c r="E44" s="3" t="s">
        <v>12</v>
      </c>
      <c r="F44" s="2">
        <v>1</v>
      </c>
      <c r="G44" s="4">
        <v>1</v>
      </c>
      <c r="H44" s="4">
        <f t="shared" si="0"/>
        <v>0.59049000000000018</v>
      </c>
      <c r="I44" s="4">
        <f t="shared" si="1"/>
        <v>0.59049000000000018</v>
      </c>
      <c r="J44" s="3" t="s">
        <v>24</v>
      </c>
      <c r="K44" s="3" t="s">
        <v>743</v>
      </c>
    </row>
    <row r="45" spans="1:11" x14ac:dyDescent="0.2">
      <c r="A45" s="2">
        <v>43</v>
      </c>
      <c r="B45" s="3" t="s">
        <v>753</v>
      </c>
      <c r="C45" s="3" t="s">
        <v>754</v>
      </c>
      <c r="D45" s="3" t="s">
        <v>755</v>
      </c>
      <c r="E45" s="3" t="s">
        <v>12</v>
      </c>
      <c r="F45" s="2">
        <v>1</v>
      </c>
      <c r="G45" s="4">
        <v>1</v>
      </c>
      <c r="H45" s="4">
        <f t="shared" si="0"/>
        <v>0.59049000000000018</v>
      </c>
      <c r="I45" s="4">
        <f t="shared" si="1"/>
        <v>0.59049000000000018</v>
      </c>
      <c r="J45" s="3" t="s">
        <v>24</v>
      </c>
      <c r="K45" s="3" t="s">
        <v>743</v>
      </c>
    </row>
    <row r="46" spans="1:11" x14ac:dyDescent="0.2">
      <c r="A46" s="2">
        <v>44</v>
      </c>
      <c r="B46" s="3" t="s">
        <v>756</v>
      </c>
      <c r="C46" s="3" t="s">
        <v>757</v>
      </c>
      <c r="D46" s="3" t="s">
        <v>758</v>
      </c>
      <c r="E46" s="3" t="s">
        <v>12</v>
      </c>
      <c r="F46" s="2">
        <v>2</v>
      </c>
      <c r="G46" s="4">
        <v>1</v>
      </c>
      <c r="H46" s="4">
        <f t="shared" si="0"/>
        <v>0.59049000000000018</v>
      </c>
      <c r="I46" s="4">
        <f t="shared" si="1"/>
        <v>1.1809800000000004</v>
      </c>
      <c r="J46" s="3" t="s">
        <v>24</v>
      </c>
      <c r="K46" s="3" t="s">
        <v>743</v>
      </c>
    </row>
    <row r="47" spans="1:11" x14ac:dyDescent="0.2">
      <c r="A47" s="2">
        <v>45</v>
      </c>
      <c r="B47" s="3" t="s">
        <v>759</v>
      </c>
      <c r="C47" s="3" t="s">
        <v>760</v>
      </c>
      <c r="D47" s="3" t="s">
        <v>761</v>
      </c>
      <c r="E47" s="3" t="s">
        <v>12</v>
      </c>
      <c r="F47" s="2">
        <v>3</v>
      </c>
      <c r="G47" s="4">
        <v>1</v>
      </c>
      <c r="H47" s="4">
        <f t="shared" si="0"/>
        <v>0.59049000000000018</v>
      </c>
      <c r="I47" s="4">
        <f t="shared" si="1"/>
        <v>1.7714700000000005</v>
      </c>
      <c r="J47" s="3" t="s">
        <v>24</v>
      </c>
      <c r="K47" s="3" t="s">
        <v>743</v>
      </c>
    </row>
    <row r="48" spans="1:11" x14ac:dyDescent="0.2">
      <c r="A48" s="2">
        <v>46</v>
      </c>
      <c r="B48" s="3" t="s">
        <v>762</v>
      </c>
      <c r="C48" s="3" t="s">
        <v>763</v>
      </c>
      <c r="D48" s="3" t="s">
        <v>764</v>
      </c>
      <c r="E48" s="3" t="s">
        <v>12</v>
      </c>
      <c r="F48" s="2">
        <v>1</v>
      </c>
      <c r="G48" s="4">
        <v>1</v>
      </c>
      <c r="H48" s="4">
        <f t="shared" si="0"/>
        <v>0.59049000000000018</v>
      </c>
      <c r="I48" s="4">
        <f t="shared" si="1"/>
        <v>0.59049000000000018</v>
      </c>
      <c r="J48" s="3" t="s">
        <v>24</v>
      </c>
      <c r="K48" s="3" t="s">
        <v>743</v>
      </c>
    </row>
    <row r="49" spans="1:11" x14ac:dyDescent="0.2">
      <c r="A49" s="2"/>
      <c r="B49" s="3" t="s">
        <v>213</v>
      </c>
      <c r="C49" s="2"/>
      <c r="D49" s="2"/>
      <c r="E49" s="2"/>
      <c r="F49" s="2">
        <f>SUM(F3:F48)</f>
        <v>66</v>
      </c>
      <c r="G49" s="4"/>
      <c r="H49" s="4"/>
      <c r="I49" s="4">
        <f>SUM(I3:I48)</f>
        <v>2376.9879705000003</v>
      </c>
      <c r="J49" s="2"/>
      <c r="K49" s="2"/>
    </row>
  </sheetData>
  <pageMargins left="0.7" right="0.7" top="0.75" bottom="0.75" header="0.3" footer="0.3"/>
  <pageSetup paperSize="9" orientation="landscape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61E79-0890-0E48-A0BC-7165E17800EC}">
  <dimension ref="A1:K297"/>
  <sheetViews>
    <sheetView workbookViewId="0">
      <selection activeCell="H3" sqref="H3:H296"/>
    </sheetView>
  </sheetViews>
  <sheetFormatPr baseColWidth="10" defaultRowHeight="15" x14ac:dyDescent="0.2"/>
  <cols>
    <col min="1" max="1" width="9" style="1" bestFit="1" customWidth="1"/>
    <col min="2" max="2" width="21.5" style="1" bestFit="1" customWidth="1"/>
    <col min="3" max="3" width="51.33203125" style="1" bestFit="1" customWidth="1"/>
    <col min="4" max="4" width="14.1640625" style="1" bestFit="1" customWidth="1"/>
    <col min="5" max="5" width="12" style="1" bestFit="1" customWidth="1"/>
    <col min="6" max="6" width="8.1640625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0" width="11.6640625" style="1" bestFit="1" customWidth="1"/>
    <col min="11" max="11" width="16.33203125" style="1" bestFit="1" customWidth="1"/>
    <col min="12" max="16384" width="10.83203125" style="1"/>
  </cols>
  <sheetData>
    <row r="1" spans="1:11" x14ac:dyDescent="0.2">
      <c r="A1" s="2"/>
      <c r="B1" s="2" t="s">
        <v>6056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765</v>
      </c>
      <c r="C3" s="3" t="s">
        <v>766</v>
      </c>
      <c r="D3" s="3" t="s">
        <v>767</v>
      </c>
      <c r="E3" s="3" t="s">
        <v>768</v>
      </c>
      <c r="F3" s="2">
        <v>3</v>
      </c>
      <c r="G3" s="4">
        <v>2.61</v>
      </c>
      <c r="H3" s="4">
        <f>G3*0.9*0.9*0.9*0.9*0.9</f>
        <v>1.5411788999999998</v>
      </c>
      <c r="I3" s="4">
        <f>F3*H3</f>
        <v>4.6235366999999989</v>
      </c>
      <c r="J3" s="3" t="s">
        <v>188</v>
      </c>
      <c r="K3" s="3" t="s">
        <v>769</v>
      </c>
    </row>
    <row r="4" spans="1:11" x14ac:dyDescent="0.2">
      <c r="A4" s="2">
        <v>2</v>
      </c>
      <c r="B4" s="3" t="s">
        <v>770</v>
      </c>
      <c r="C4" s="3" t="s">
        <v>771</v>
      </c>
      <c r="D4" s="3" t="s">
        <v>772</v>
      </c>
      <c r="E4" s="3" t="s">
        <v>768</v>
      </c>
      <c r="F4" s="2">
        <v>2</v>
      </c>
      <c r="G4" s="4">
        <v>2.61</v>
      </c>
      <c r="H4" s="4">
        <f t="shared" ref="H4:H67" si="0">G4*0.9*0.9*0.9*0.9*0.9</f>
        <v>1.5411788999999998</v>
      </c>
      <c r="I4" s="4">
        <f t="shared" ref="I4:I67" si="1">F4*H4</f>
        <v>3.0823577999999996</v>
      </c>
      <c r="J4" s="3" t="s">
        <v>24</v>
      </c>
      <c r="K4" s="3" t="s">
        <v>769</v>
      </c>
    </row>
    <row r="5" spans="1:11" x14ac:dyDescent="0.2">
      <c r="A5" s="2">
        <v>3</v>
      </c>
      <c r="B5" s="3" t="s">
        <v>773</v>
      </c>
      <c r="C5" s="3" t="s">
        <v>774</v>
      </c>
      <c r="D5" s="3" t="s">
        <v>775</v>
      </c>
      <c r="E5" s="3" t="s">
        <v>768</v>
      </c>
      <c r="F5" s="2">
        <v>1</v>
      </c>
      <c r="G5" s="4">
        <v>2.61</v>
      </c>
      <c r="H5" s="4">
        <f t="shared" si="0"/>
        <v>1.5411788999999998</v>
      </c>
      <c r="I5" s="4">
        <f t="shared" si="1"/>
        <v>1.5411788999999998</v>
      </c>
      <c r="J5" s="3" t="s">
        <v>24</v>
      </c>
      <c r="K5" s="3" t="s">
        <v>769</v>
      </c>
    </row>
    <row r="6" spans="1:11" x14ac:dyDescent="0.2">
      <c r="A6" s="2">
        <v>4</v>
      </c>
      <c r="B6" s="3" t="s">
        <v>776</v>
      </c>
      <c r="C6" s="3" t="s">
        <v>777</v>
      </c>
      <c r="D6" s="3" t="s">
        <v>778</v>
      </c>
      <c r="E6" s="3" t="s">
        <v>768</v>
      </c>
      <c r="F6" s="2">
        <v>3</v>
      </c>
      <c r="G6" s="4">
        <v>0.13</v>
      </c>
      <c r="H6" s="4">
        <f t="shared" si="0"/>
        <v>7.6763700000000004E-2</v>
      </c>
      <c r="I6" s="4">
        <f t="shared" si="1"/>
        <v>0.23029110000000003</v>
      </c>
      <c r="J6" s="3" t="s">
        <v>24</v>
      </c>
      <c r="K6" s="3" t="s">
        <v>769</v>
      </c>
    </row>
    <row r="7" spans="1:11" x14ac:dyDescent="0.2">
      <c r="A7" s="2">
        <v>5</v>
      </c>
      <c r="B7" s="3" t="s">
        <v>779</v>
      </c>
      <c r="C7" s="3" t="s">
        <v>780</v>
      </c>
      <c r="D7" s="3" t="s">
        <v>781</v>
      </c>
      <c r="E7" s="3" t="s">
        <v>768</v>
      </c>
      <c r="F7" s="2">
        <v>2</v>
      </c>
      <c r="G7" s="4">
        <v>0.13</v>
      </c>
      <c r="H7" s="4">
        <f t="shared" si="0"/>
        <v>7.6763700000000004E-2</v>
      </c>
      <c r="I7" s="4">
        <f t="shared" si="1"/>
        <v>0.15352740000000001</v>
      </c>
      <c r="J7" s="3" t="s">
        <v>24</v>
      </c>
      <c r="K7" s="3" t="s">
        <v>769</v>
      </c>
    </row>
    <row r="8" spans="1:11" x14ac:dyDescent="0.2">
      <c r="A8" s="2">
        <v>6</v>
      </c>
      <c r="B8" s="3" t="s">
        <v>782</v>
      </c>
      <c r="C8" s="3" t="s">
        <v>783</v>
      </c>
      <c r="D8" s="3" t="s">
        <v>784</v>
      </c>
      <c r="E8" s="3" t="s">
        <v>768</v>
      </c>
      <c r="F8" s="2">
        <v>7</v>
      </c>
      <c r="G8" s="4">
        <v>2.4300000000000002</v>
      </c>
      <c r="H8" s="4">
        <f t="shared" si="0"/>
        <v>1.4348907000000004</v>
      </c>
      <c r="I8" s="4">
        <f t="shared" si="1"/>
        <v>10.044234900000003</v>
      </c>
      <c r="J8" s="3" t="s">
        <v>274</v>
      </c>
      <c r="K8" s="3" t="s">
        <v>769</v>
      </c>
    </row>
    <row r="9" spans="1:11" x14ac:dyDescent="0.2">
      <c r="A9" s="2">
        <v>7</v>
      </c>
      <c r="B9" s="3" t="s">
        <v>785</v>
      </c>
      <c r="C9" s="3" t="s">
        <v>786</v>
      </c>
      <c r="D9" s="3" t="s">
        <v>787</v>
      </c>
      <c r="E9" s="3" t="s">
        <v>768</v>
      </c>
      <c r="F9" s="2">
        <v>4</v>
      </c>
      <c r="G9" s="4">
        <v>2.4300000000000002</v>
      </c>
      <c r="H9" s="4">
        <f t="shared" si="0"/>
        <v>1.4348907000000004</v>
      </c>
      <c r="I9" s="4">
        <f t="shared" si="1"/>
        <v>5.7395628000000016</v>
      </c>
      <c r="J9" s="3" t="s">
        <v>274</v>
      </c>
      <c r="K9" s="3" t="s">
        <v>769</v>
      </c>
    </row>
    <row r="10" spans="1:11" x14ac:dyDescent="0.2">
      <c r="A10" s="2">
        <v>8</v>
      </c>
      <c r="B10" s="3" t="s">
        <v>788</v>
      </c>
      <c r="C10" s="3" t="s">
        <v>789</v>
      </c>
      <c r="D10" s="3" t="s">
        <v>790</v>
      </c>
      <c r="E10" s="3" t="s">
        <v>768</v>
      </c>
      <c r="F10" s="2">
        <v>2</v>
      </c>
      <c r="G10" s="4">
        <v>2.4300000000000002</v>
      </c>
      <c r="H10" s="4">
        <f t="shared" si="0"/>
        <v>1.4348907000000004</v>
      </c>
      <c r="I10" s="4">
        <f t="shared" si="1"/>
        <v>2.8697814000000008</v>
      </c>
      <c r="J10" s="3" t="s">
        <v>274</v>
      </c>
      <c r="K10" s="3" t="s">
        <v>769</v>
      </c>
    </row>
    <row r="11" spans="1:11" x14ac:dyDescent="0.2">
      <c r="A11" s="2">
        <v>9</v>
      </c>
      <c r="B11" s="3" t="s">
        <v>791</v>
      </c>
      <c r="C11" s="3" t="s">
        <v>792</v>
      </c>
      <c r="D11" s="3" t="s">
        <v>793</v>
      </c>
      <c r="E11" s="3" t="s">
        <v>768</v>
      </c>
      <c r="F11" s="2">
        <v>16</v>
      </c>
      <c r="G11" s="4">
        <v>2.4300000000000002</v>
      </c>
      <c r="H11" s="4">
        <f t="shared" si="0"/>
        <v>1.4348907000000004</v>
      </c>
      <c r="I11" s="4">
        <f t="shared" si="1"/>
        <v>22.958251200000007</v>
      </c>
      <c r="J11" s="3" t="s">
        <v>274</v>
      </c>
      <c r="K11" s="3" t="s">
        <v>769</v>
      </c>
    </row>
    <row r="12" spans="1:11" x14ac:dyDescent="0.2">
      <c r="A12" s="2">
        <v>10</v>
      </c>
      <c r="B12" s="3" t="s">
        <v>794</v>
      </c>
      <c r="C12" s="3" t="s">
        <v>795</v>
      </c>
      <c r="D12" s="3" t="s">
        <v>796</v>
      </c>
      <c r="E12" s="3" t="s">
        <v>768</v>
      </c>
      <c r="F12" s="2">
        <v>13</v>
      </c>
      <c r="G12" s="4">
        <v>2.4300000000000002</v>
      </c>
      <c r="H12" s="4">
        <f t="shared" si="0"/>
        <v>1.4348907000000004</v>
      </c>
      <c r="I12" s="4">
        <f t="shared" si="1"/>
        <v>18.653579100000005</v>
      </c>
      <c r="J12" s="3" t="s">
        <v>274</v>
      </c>
      <c r="K12" s="3" t="s">
        <v>769</v>
      </c>
    </row>
    <row r="13" spans="1:11" x14ac:dyDescent="0.2">
      <c r="A13" s="2">
        <v>11</v>
      </c>
      <c r="B13" s="3" t="s">
        <v>797</v>
      </c>
      <c r="C13" s="3" t="s">
        <v>798</v>
      </c>
      <c r="D13" s="3" t="s">
        <v>799</v>
      </c>
      <c r="E13" s="3" t="s">
        <v>768</v>
      </c>
      <c r="F13" s="2">
        <v>4</v>
      </c>
      <c r="G13" s="4">
        <v>0.13</v>
      </c>
      <c r="H13" s="4">
        <f t="shared" si="0"/>
        <v>7.6763700000000004E-2</v>
      </c>
      <c r="I13" s="4">
        <f t="shared" si="1"/>
        <v>0.30705480000000002</v>
      </c>
      <c r="J13" s="3" t="s">
        <v>274</v>
      </c>
      <c r="K13" s="3" t="s">
        <v>769</v>
      </c>
    </row>
    <row r="14" spans="1:11" x14ac:dyDescent="0.2">
      <c r="A14" s="2">
        <v>12</v>
      </c>
      <c r="B14" s="3" t="s">
        <v>800</v>
      </c>
      <c r="C14" s="3" t="s">
        <v>801</v>
      </c>
      <c r="D14" s="3" t="s">
        <v>802</v>
      </c>
      <c r="E14" s="3" t="s">
        <v>768</v>
      </c>
      <c r="F14" s="2">
        <v>9</v>
      </c>
      <c r="G14" s="4">
        <v>2.4300000000000002</v>
      </c>
      <c r="H14" s="4">
        <f t="shared" si="0"/>
        <v>1.4348907000000004</v>
      </c>
      <c r="I14" s="4">
        <f t="shared" si="1"/>
        <v>12.914016300000004</v>
      </c>
      <c r="J14" s="3" t="s">
        <v>274</v>
      </c>
      <c r="K14" s="3" t="s">
        <v>769</v>
      </c>
    </row>
    <row r="15" spans="1:11" x14ac:dyDescent="0.2">
      <c r="A15" s="2">
        <v>13</v>
      </c>
      <c r="B15" s="3" t="s">
        <v>803</v>
      </c>
      <c r="C15" s="3" t="s">
        <v>804</v>
      </c>
      <c r="D15" s="3" t="s">
        <v>805</v>
      </c>
      <c r="E15" s="3" t="s">
        <v>768</v>
      </c>
      <c r="F15" s="2">
        <v>6</v>
      </c>
      <c r="G15" s="4">
        <v>2.4300000000000002</v>
      </c>
      <c r="H15" s="4">
        <f t="shared" si="0"/>
        <v>1.4348907000000004</v>
      </c>
      <c r="I15" s="4">
        <f t="shared" si="1"/>
        <v>8.6093442000000024</v>
      </c>
      <c r="J15" s="3" t="s">
        <v>274</v>
      </c>
      <c r="K15" s="3" t="s">
        <v>769</v>
      </c>
    </row>
    <row r="16" spans="1:11" x14ac:dyDescent="0.2">
      <c r="A16" s="2">
        <v>14</v>
      </c>
      <c r="B16" s="3" t="s">
        <v>806</v>
      </c>
      <c r="C16" s="3" t="s">
        <v>807</v>
      </c>
      <c r="D16" s="3" t="s">
        <v>808</v>
      </c>
      <c r="E16" s="3" t="s">
        <v>768</v>
      </c>
      <c r="F16" s="2">
        <v>3</v>
      </c>
      <c r="G16" s="4">
        <v>2.4300000000000002</v>
      </c>
      <c r="H16" s="4">
        <f t="shared" si="0"/>
        <v>1.4348907000000004</v>
      </c>
      <c r="I16" s="4">
        <f t="shared" si="1"/>
        <v>4.3046721000000012</v>
      </c>
      <c r="J16" s="3" t="s">
        <v>274</v>
      </c>
      <c r="K16" s="3" t="s">
        <v>769</v>
      </c>
    </row>
    <row r="17" spans="1:11" x14ac:dyDescent="0.2">
      <c r="A17" s="2">
        <v>15</v>
      </c>
      <c r="B17" s="3" t="s">
        <v>809</v>
      </c>
      <c r="C17" s="3" t="s">
        <v>810</v>
      </c>
      <c r="D17" s="3" t="s">
        <v>811</v>
      </c>
      <c r="E17" s="3" t="s">
        <v>768</v>
      </c>
      <c r="F17" s="2">
        <v>6</v>
      </c>
      <c r="G17" s="4">
        <v>0.13</v>
      </c>
      <c r="H17" s="4">
        <f t="shared" si="0"/>
        <v>7.6763700000000004E-2</v>
      </c>
      <c r="I17" s="4">
        <f t="shared" si="1"/>
        <v>0.46058220000000005</v>
      </c>
      <c r="J17" s="3" t="s">
        <v>274</v>
      </c>
      <c r="K17" s="3" t="s">
        <v>769</v>
      </c>
    </row>
    <row r="18" spans="1:11" x14ac:dyDescent="0.2">
      <c r="A18" s="2">
        <v>16</v>
      </c>
      <c r="B18" s="3" t="s">
        <v>812</v>
      </c>
      <c r="C18" s="3" t="s">
        <v>813</v>
      </c>
      <c r="D18" s="3" t="s">
        <v>814</v>
      </c>
      <c r="E18" s="3" t="s">
        <v>768</v>
      </c>
      <c r="F18" s="2">
        <v>3</v>
      </c>
      <c r="G18" s="4">
        <v>0.13</v>
      </c>
      <c r="H18" s="4">
        <f t="shared" si="0"/>
        <v>7.6763700000000004E-2</v>
      </c>
      <c r="I18" s="4">
        <f t="shared" si="1"/>
        <v>0.23029110000000003</v>
      </c>
      <c r="J18" s="3" t="s">
        <v>274</v>
      </c>
      <c r="K18" s="3" t="s">
        <v>769</v>
      </c>
    </row>
    <row r="19" spans="1:11" x14ac:dyDescent="0.2">
      <c r="A19" s="2">
        <v>17</v>
      </c>
      <c r="B19" s="3" t="s">
        <v>815</v>
      </c>
      <c r="C19" s="3" t="s">
        <v>816</v>
      </c>
      <c r="D19" s="3" t="s">
        <v>817</v>
      </c>
      <c r="E19" s="3" t="s">
        <v>768</v>
      </c>
      <c r="F19" s="2">
        <v>4</v>
      </c>
      <c r="G19" s="4">
        <v>0.13</v>
      </c>
      <c r="H19" s="4">
        <f t="shared" si="0"/>
        <v>7.6763700000000004E-2</v>
      </c>
      <c r="I19" s="4">
        <f t="shared" si="1"/>
        <v>0.30705480000000002</v>
      </c>
      <c r="J19" s="3" t="s">
        <v>274</v>
      </c>
      <c r="K19" s="3" t="s">
        <v>769</v>
      </c>
    </row>
    <row r="20" spans="1:11" x14ac:dyDescent="0.2">
      <c r="A20" s="2">
        <v>18</v>
      </c>
      <c r="B20" s="3" t="s">
        <v>818</v>
      </c>
      <c r="C20" s="3" t="s">
        <v>819</v>
      </c>
      <c r="D20" s="3" t="s">
        <v>820</v>
      </c>
      <c r="E20" s="3" t="s">
        <v>768</v>
      </c>
      <c r="F20" s="2">
        <v>2</v>
      </c>
      <c r="G20" s="4">
        <v>0.13</v>
      </c>
      <c r="H20" s="4">
        <f t="shared" si="0"/>
        <v>7.6763700000000004E-2</v>
      </c>
      <c r="I20" s="4">
        <f t="shared" si="1"/>
        <v>0.15352740000000001</v>
      </c>
      <c r="J20" s="3" t="s">
        <v>274</v>
      </c>
      <c r="K20" s="3" t="s">
        <v>769</v>
      </c>
    </row>
    <row r="21" spans="1:11" x14ac:dyDescent="0.2">
      <c r="A21" s="2">
        <v>19</v>
      </c>
      <c r="B21" s="3" t="s">
        <v>821</v>
      </c>
      <c r="C21" s="3" t="s">
        <v>822</v>
      </c>
      <c r="D21" s="3" t="s">
        <v>823</v>
      </c>
      <c r="E21" s="3" t="s">
        <v>768</v>
      </c>
      <c r="F21" s="2">
        <v>1</v>
      </c>
      <c r="G21" s="4">
        <v>2.4300000000000002</v>
      </c>
      <c r="H21" s="4">
        <f t="shared" si="0"/>
        <v>1.4348907000000004</v>
      </c>
      <c r="I21" s="4">
        <f t="shared" si="1"/>
        <v>1.4348907000000004</v>
      </c>
      <c r="J21" s="3" t="s">
        <v>274</v>
      </c>
      <c r="K21" s="3" t="s">
        <v>769</v>
      </c>
    </row>
    <row r="22" spans="1:11" x14ac:dyDescent="0.2">
      <c r="A22" s="2">
        <v>20</v>
      </c>
      <c r="B22" s="3" t="s">
        <v>824</v>
      </c>
      <c r="C22" s="3" t="s">
        <v>825</v>
      </c>
      <c r="D22" s="3" t="s">
        <v>826</v>
      </c>
      <c r="E22" s="3" t="s">
        <v>768</v>
      </c>
      <c r="F22" s="2">
        <v>2</v>
      </c>
      <c r="G22" s="4">
        <v>1</v>
      </c>
      <c r="H22" s="4">
        <f t="shared" si="0"/>
        <v>0.59049000000000018</v>
      </c>
      <c r="I22" s="4">
        <f t="shared" si="1"/>
        <v>1.1809800000000004</v>
      </c>
      <c r="J22" s="3" t="s">
        <v>274</v>
      </c>
      <c r="K22" s="3" t="s">
        <v>769</v>
      </c>
    </row>
    <row r="23" spans="1:11" x14ac:dyDescent="0.2">
      <c r="A23" s="2">
        <v>21</v>
      </c>
      <c r="B23" s="3" t="s">
        <v>827</v>
      </c>
      <c r="C23" s="3" t="s">
        <v>828</v>
      </c>
      <c r="D23" s="3" t="s">
        <v>829</v>
      </c>
      <c r="E23" s="3" t="s">
        <v>768</v>
      </c>
      <c r="F23" s="2">
        <v>1</v>
      </c>
      <c r="G23" s="4">
        <v>3.32</v>
      </c>
      <c r="H23" s="4">
        <f t="shared" si="0"/>
        <v>1.9604268</v>
      </c>
      <c r="I23" s="4">
        <f t="shared" si="1"/>
        <v>1.9604268</v>
      </c>
      <c r="J23" s="3" t="s">
        <v>188</v>
      </c>
      <c r="K23" s="3" t="s">
        <v>769</v>
      </c>
    </row>
    <row r="24" spans="1:11" x14ac:dyDescent="0.2">
      <c r="A24" s="2">
        <v>22</v>
      </c>
      <c r="B24" s="3" t="s">
        <v>830</v>
      </c>
      <c r="C24" s="3" t="s">
        <v>831</v>
      </c>
      <c r="D24" s="3" t="s">
        <v>832</v>
      </c>
      <c r="E24" s="3" t="s">
        <v>768</v>
      </c>
      <c r="F24" s="2">
        <v>2</v>
      </c>
      <c r="G24" s="4">
        <v>1</v>
      </c>
      <c r="H24" s="4">
        <f t="shared" si="0"/>
        <v>0.59049000000000018</v>
      </c>
      <c r="I24" s="4">
        <f t="shared" si="1"/>
        <v>1.1809800000000004</v>
      </c>
      <c r="J24" s="2"/>
      <c r="K24" s="3" t="s">
        <v>769</v>
      </c>
    </row>
    <row r="25" spans="1:11" x14ac:dyDescent="0.2">
      <c r="A25" s="2">
        <v>23</v>
      </c>
      <c r="B25" s="3" t="s">
        <v>833</v>
      </c>
      <c r="C25" s="3" t="s">
        <v>834</v>
      </c>
      <c r="D25" s="3" t="s">
        <v>835</v>
      </c>
      <c r="E25" s="3" t="s">
        <v>768</v>
      </c>
      <c r="F25" s="2">
        <v>10</v>
      </c>
      <c r="G25" s="4">
        <v>3.05</v>
      </c>
      <c r="H25" s="4">
        <f t="shared" si="0"/>
        <v>1.8009945000000007</v>
      </c>
      <c r="I25" s="4">
        <f t="shared" si="1"/>
        <v>18.009945000000009</v>
      </c>
      <c r="J25" s="3" t="s">
        <v>274</v>
      </c>
      <c r="K25" s="3" t="s">
        <v>769</v>
      </c>
    </row>
    <row r="26" spans="1:11" x14ac:dyDescent="0.2">
      <c r="A26" s="2">
        <v>24</v>
      </c>
      <c r="B26" s="3" t="s">
        <v>836</v>
      </c>
      <c r="C26" s="3" t="s">
        <v>837</v>
      </c>
      <c r="D26" s="3" t="s">
        <v>838</v>
      </c>
      <c r="E26" s="3" t="s">
        <v>768</v>
      </c>
      <c r="F26" s="2">
        <v>10</v>
      </c>
      <c r="G26" s="4">
        <v>3.05</v>
      </c>
      <c r="H26" s="4">
        <f t="shared" si="0"/>
        <v>1.8009945000000007</v>
      </c>
      <c r="I26" s="4">
        <f t="shared" si="1"/>
        <v>18.009945000000009</v>
      </c>
      <c r="J26" s="3" t="s">
        <v>274</v>
      </c>
      <c r="K26" s="3" t="s">
        <v>769</v>
      </c>
    </row>
    <row r="27" spans="1:11" x14ac:dyDescent="0.2">
      <c r="A27" s="2">
        <v>25</v>
      </c>
      <c r="B27" s="3" t="s">
        <v>839</v>
      </c>
      <c r="C27" s="3" t="s">
        <v>840</v>
      </c>
      <c r="D27" s="3" t="s">
        <v>841</v>
      </c>
      <c r="E27" s="3" t="s">
        <v>768</v>
      </c>
      <c r="F27" s="2">
        <v>8</v>
      </c>
      <c r="G27" s="4">
        <v>3.05</v>
      </c>
      <c r="H27" s="4">
        <f t="shared" si="0"/>
        <v>1.8009945000000007</v>
      </c>
      <c r="I27" s="4">
        <f t="shared" si="1"/>
        <v>14.407956000000006</v>
      </c>
      <c r="J27" s="3" t="s">
        <v>274</v>
      </c>
      <c r="K27" s="3" t="s">
        <v>769</v>
      </c>
    </row>
    <row r="28" spans="1:11" x14ac:dyDescent="0.2">
      <c r="A28" s="2">
        <v>26</v>
      </c>
      <c r="B28" s="3" t="s">
        <v>842</v>
      </c>
      <c r="C28" s="3" t="s">
        <v>843</v>
      </c>
      <c r="D28" s="3" t="s">
        <v>844</v>
      </c>
      <c r="E28" s="3" t="s">
        <v>768</v>
      </c>
      <c r="F28" s="2">
        <v>4</v>
      </c>
      <c r="G28" s="4">
        <v>3.05</v>
      </c>
      <c r="H28" s="4">
        <f t="shared" si="0"/>
        <v>1.8009945000000007</v>
      </c>
      <c r="I28" s="4">
        <f t="shared" si="1"/>
        <v>7.2039780000000029</v>
      </c>
      <c r="J28" s="3" t="s">
        <v>274</v>
      </c>
      <c r="K28" s="3" t="s">
        <v>769</v>
      </c>
    </row>
    <row r="29" spans="1:11" x14ac:dyDescent="0.2">
      <c r="A29" s="2">
        <v>27</v>
      </c>
      <c r="B29" s="3" t="s">
        <v>845</v>
      </c>
      <c r="C29" s="3" t="s">
        <v>846</v>
      </c>
      <c r="D29" s="3" t="s">
        <v>847</v>
      </c>
      <c r="E29" s="3" t="s">
        <v>768</v>
      </c>
      <c r="F29" s="2">
        <v>4</v>
      </c>
      <c r="G29" s="4">
        <v>3.05</v>
      </c>
      <c r="H29" s="4">
        <f t="shared" si="0"/>
        <v>1.8009945000000007</v>
      </c>
      <c r="I29" s="4">
        <f t="shared" si="1"/>
        <v>7.2039780000000029</v>
      </c>
      <c r="J29" s="3" t="s">
        <v>274</v>
      </c>
      <c r="K29" s="3" t="s">
        <v>769</v>
      </c>
    </row>
    <row r="30" spans="1:11" x14ac:dyDescent="0.2">
      <c r="A30" s="2">
        <v>28</v>
      </c>
      <c r="B30" s="3" t="s">
        <v>848</v>
      </c>
      <c r="C30" s="3" t="s">
        <v>849</v>
      </c>
      <c r="D30" s="3" t="s">
        <v>850</v>
      </c>
      <c r="E30" s="3" t="s">
        <v>768</v>
      </c>
      <c r="F30" s="2">
        <v>5</v>
      </c>
      <c r="G30" s="4">
        <v>3.05</v>
      </c>
      <c r="H30" s="4">
        <f t="shared" si="0"/>
        <v>1.8009945000000007</v>
      </c>
      <c r="I30" s="4">
        <f t="shared" si="1"/>
        <v>9.0049725000000045</v>
      </c>
      <c r="J30" s="3" t="s">
        <v>274</v>
      </c>
      <c r="K30" s="3" t="s">
        <v>769</v>
      </c>
    </row>
    <row r="31" spans="1:11" x14ac:dyDescent="0.2">
      <c r="A31" s="2">
        <v>29</v>
      </c>
      <c r="B31" s="3" t="s">
        <v>851</v>
      </c>
      <c r="C31" s="3" t="s">
        <v>852</v>
      </c>
      <c r="D31" s="3" t="s">
        <v>853</v>
      </c>
      <c r="E31" s="3" t="s">
        <v>768</v>
      </c>
      <c r="F31" s="2">
        <v>2</v>
      </c>
      <c r="G31" s="4">
        <v>3.05</v>
      </c>
      <c r="H31" s="4">
        <f t="shared" si="0"/>
        <v>1.8009945000000007</v>
      </c>
      <c r="I31" s="4">
        <f t="shared" si="1"/>
        <v>3.6019890000000014</v>
      </c>
      <c r="J31" s="3" t="s">
        <v>274</v>
      </c>
      <c r="K31" s="3" t="s">
        <v>769</v>
      </c>
    </row>
    <row r="32" spans="1:11" x14ac:dyDescent="0.2">
      <c r="A32" s="2">
        <v>30</v>
      </c>
      <c r="B32" s="3" t="s">
        <v>854</v>
      </c>
      <c r="C32" s="3" t="s">
        <v>855</v>
      </c>
      <c r="D32" s="3" t="s">
        <v>856</v>
      </c>
      <c r="E32" s="3" t="s">
        <v>768</v>
      </c>
      <c r="F32" s="2">
        <v>10</v>
      </c>
      <c r="G32" s="4">
        <v>0.13</v>
      </c>
      <c r="H32" s="4">
        <f t="shared" si="0"/>
        <v>7.6763700000000004E-2</v>
      </c>
      <c r="I32" s="4">
        <f t="shared" si="1"/>
        <v>0.76763700000000001</v>
      </c>
      <c r="J32" s="3" t="s">
        <v>274</v>
      </c>
      <c r="K32" s="3" t="s">
        <v>769</v>
      </c>
    </row>
    <row r="33" spans="1:11" x14ac:dyDescent="0.2">
      <c r="A33" s="2">
        <v>31</v>
      </c>
      <c r="B33" s="3" t="s">
        <v>857</v>
      </c>
      <c r="C33" s="3" t="s">
        <v>858</v>
      </c>
      <c r="D33" s="3" t="s">
        <v>859</v>
      </c>
      <c r="E33" s="3" t="s">
        <v>768</v>
      </c>
      <c r="F33" s="2">
        <v>8</v>
      </c>
      <c r="G33" s="4">
        <v>0.13</v>
      </c>
      <c r="H33" s="4">
        <f t="shared" si="0"/>
        <v>7.6763700000000004E-2</v>
      </c>
      <c r="I33" s="4">
        <f t="shared" si="1"/>
        <v>0.61410960000000003</v>
      </c>
      <c r="J33" s="3" t="s">
        <v>274</v>
      </c>
      <c r="K33" s="3" t="s">
        <v>769</v>
      </c>
    </row>
    <row r="34" spans="1:11" x14ac:dyDescent="0.2">
      <c r="A34" s="2">
        <v>32</v>
      </c>
      <c r="B34" s="3" t="s">
        <v>860</v>
      </c>
      <c r="C34" s="3" t="s">
        <v>861</v>
      </c>
      <c r="D34" s="3" t="s">
        <v>862</v>
      </c>
      <c r="E34" s="3" t="s">
        <v>768</v>
      </c>
      <c r="F34" s="2">
        <v>5</v>
      </c>
      <c r="G34" s="4">
        <v>0.13</v>
      </c>
      <c r="H34" s="4">
        <f t="shared" si="0"/>
        <v>7.6763700000000004E-2</v>
      </c>
      <c r="I34" s="4">
        <f t="shared" si="1"/>
        <v>0.38381850000000001</v>
      </c>
      <c r="J34" s="3" t="s">
        <v>274</v>
      </c>
      <c r="K34" s="3" t="s">
        <v>769</v>
      </c>
    </row>
    <row r="35" spans="1:11" x14ac:dyDescent="0.2">
      <c r="A35" s="2">
        <v>33</v>
      </c>
      <c r="B35" s="3" t="s">
        <v>863</v>
      </c>
      <c r="C35" s="3" t="s">
        <v>864</v>
      </c>
      <c r="D35" s="3" t="s">
        <v>865</v>
      </c>
      <c r="E35" s="3" t="s">
        <v>768</v>
      </c>
      <c r="F35" s="2">
        <v>5</v>
      </c>
      <c r="G35" s="4">
        <v>0.13</v>
      </c>
      <c r="H35" s="4">
        <f t="shared" si="0"/>
        <v>7.6763700000000004E-2</v>
      </c>
      <c r="I35" s="4">
        <f t="shared" si="1"/>
        <v>0.38381850000000001</v>
      </c>
      <c r="J35" s="3" t="s">
        <v>274</v>
      </c>
      <c r="K35" s="3" t="s">
        <v>769</v>
      </c>
    </row>
    <row r="36" spans="1:11" x14ac:dyDescent="0.2">
      <c r="A36" s="2">
        <v>34</v>
      </c>
      <c r="B36" s="3" t="s">
        <v>866</v>
      </c>
      <c r="C36" s="3" t="s">
        <v>867</v>
      </c>
      <c r="D36" s="3" t="s">
        <v>868</v>
      </c>
      <c r="E36" s="3" t="s">
        <v>768</v>
      </c>
      <c r="F36" s="2">
        <v>10</v>
      </c>
      <c r="G36" s="4">
        <v>1.99</v>
      </c>
      <c r="H36" s="4">
        <f t="shared" si="0"/>
        <v>1.1750750999999999</v>
      </c>
      <c r="I36" s="4">
        <f t="shared" si="1"/>
        <v>11.750750999999999</v>
      </c>
      <c r="J36" s="3" t="s">
        <v>274</v>
      </c>
      <c r="K36" s="3" t="s">
        <v>769</v>
      </c>
    </row>
    <row r="37" spans="1:11" x14ac:dyDescent="0.2">
      <c r="A37" s="2">
        <v>35</v>
      </c>
      <c r="B37" s="3" t="s">
        <v>869</v>
      </c>
      <c r="C37" s="3" t="s">
        <v>870</v>
      </c>
      <c r="D37" s="3" t="s">
        <v>871</v>
      </c>
      <c r="E37" s="3" t="s">
        <v>768</v>
      </c>
      <c r="F37" s="2">
        <v>7</v>
      </c>
      <c r="G37" s="4">
        <v>1.99</v>
      </c>
      <c r="H37" s="4">
        <f t="shared" si="0"/>
        <v>1.1750750999999999</v>
      </c>
      <c r="I37" s="4">
        <f t="shared" si="1"/>
        <v>8.2255256999999986</v>
      </c>
      <c r="J37" s="3" t="s">
        <v>274</v>
      </c>
      <c r="K37" s="3" t="s">
        <v>769</v>
      </c>
    </row>
    <row r="38" spans="1:11" x14ac:dyDescent="0.2">
      <c r="A38" s="2">
        <v>36</v>
      </c>
      <c r="B38" s="3" t="s">
        <v>872</v>
      </c>
      <c r="C38" s="3" t="s">
        <v>873</v>
      </c>
      <c r="D38" s="3" t="s">
        <v>874</v>
      </c>
      <c r="E38" s="3" t="s">
        <v>768</v>
      </c>
      <c r="F38" s="2">
        <v>4</v>
      </c>
      <c r="G38" s="4">
        <v>1.99</v>
      </c>
      <c r="H38" s="4">
        <f t="shared" si="0"/>
        <v>1.1750750999999999</v>
      </c>
      <c r="I38" s="4">
        <f t="shared" si="1"/>
        <v>4.7003003999999997</v>
      </c>
      <c r="J38" s="3" t="s">
        <v>274</v>
      </c>
      <c r="K38" s="3" t="s">
        <v>769</v>
      </c>
    </row>
    <row r="39" spans="1:11" x14ac:dyDescent="0.2">
      <c r="A39" s="2">
        <v>37</v>
      </c>
      <c r="B39" s="3" t="s">
        <v>875</v>
      </c>
      <c r="C39" s="3" t="s">
        <v>876</v>
      </c>
      <c r="D39" s="3" t="s">
        <v>877</v>
      </c>
      <c r="E39" s="3" t="s">
        <v>768</v>
      </c>
      <c r="F39" s="2">
        <v>3</v>
      </c>
      <c r="G39" s="4">
        <v>1.99</v>
      </c>
      <c r="H39" s="4">
        <f t="shared" si="0"/>
        <v>1.1750750999999999</v>
      </c>
      <c r="I39" s="4">
        <f t="shared" si="1"/>
        <v>3.5252252999999998</v>
      </c>
      <c r="J39" s="3" t="s">
        <v>274</v>
      </c>
      <c r="K39" s="3" t="s">
        <v>769</v>
      </c>
    </row>
    <row r="40" spans="1:11" x14ac:dyDescent="0.2">
      <c r="A40" s="2">
        <v>38</v>
      </c>
      <c r="B40" s="3" t="s">
        <v>878</v>
      </c>
      <c r="C40" s="3" t="s">
        <v>879</v>
      </c>
      <c r="D40" s="3" t="s">
        <v>880</v>
      </c>
      <c r="E40" s="3" t="s">
        <v>768</v>
      </c>
      <c r="F40" s="2">
        <v>8</v>
      </c>
      <c r="G40" s="4">
        <v>0.13</v>
      </c>
      <c r="H40" s="4">
        <f t="shared" si="0"/>
        <v>7.6763700000000004E-2</v>
      </c>
      <c r="I40" s="4">
        <f t="shared" si="1"/>
        <v>0.61410960000000003</v>
      </c>
      <c r="J40" s="3" t="s">
        <v>274</v>
      </c>
      <c r="K40" s="3" t="s">
        <v>769</v>
      </c>
    </row>
    <row r="41" spans="1:11" x14ac:dyDescent="0.2">
      <c r="A41" s="2">
        <v>39</v>
      </c>
      <c r="B41" s="3" t="s">
        <v>881</v>
      </c>
      <c r="C41" s="3" t="s">
        <v>882</v>
      </c>
      <c r="D41" s="3" t="s">
        <v>883</v>
      </c>
      <c r="E41" s="3" t="s">
        <v>768</v>
      </c>
      <c r="F41" s="2">
        <v>8</v>
      </c>
      <c r="G41" s="4">
        <v>0.13</v>
      </c>
      <c r="H41" s="4">
        <f t="shared" si="0"/>
        <v>7.6763700000000004E-2</v>
      </c>
      <c r="I41" s="4">
        <f t="shared" si="1"/>
        <v>0.61410960000000003</v>
      </c>
      <c r="J41" s="3" t="s">
        <v>274</v>
      </c>
      <c r="K41" s="3" t="s">
        <v>769</v>
      </c>
    </row>
    <row r="42" spans="1:11" x14ac:dyDescent="0.2">
      <c r="A42" s="2">
        <v>40</v>
      </c>
      <c r="B42" s="3" t="s">
        <v>884</v>
      </c>
      <c r="C42" s="3" t="s">
        <v>885</v>
      </c>
      <c r="D42" s="3" t="s">
        <v>886</v>
      </c>
      <c r="E42" s="3" t="s">
        <v>768</v>
      </c>
      <c r="F42" s="2">
        <v>6</v>
      </c>
      <c r="G42" s="4">
        <v>0.13</v>
      </c>
      <c r="H42" s="4">
        <f t="shared" si="0"/>
        <v>7.6763700000000004E-2</v>
      </c>
      <c r="I42" s="4">
        <f t="shared" si="1"/>
        <v>0.46058220000000005</v>
      </c>
      <c r="J42" s="3" t="s">
        <v>274</v>
      </c>
      <c r="K42" s="3" t="s">
        <v>769</v>
      </c>
    </row>
    <row r="43" spans="1:11" x14ac:dyDescent="0.2">
      <c r="A43" s="2">
        <v>41</v>
      </c>
      <c r="B43" s="3" t="s">
        <v>887</v>
      </c>
      <c r="C43" s="3" t="s">
        <v>888</v>
      </c>
      <c r="D43" s="3" t="s">
        <v>889</v>
      </c>
      <c r="E43" s="3" t="s">
        <v>768</v>
      </c>
      <c r="F43" s="2">
        <v>4</v>
      </c>
      <c r="G43" s="4">
        <v>0.13</v>
      </c>
      <c r="H43" s="4">
        <f t="shared" si="0"/>
        <v>7.6763700000000004E-2</v>
      </c>
      <c r="I43" s="4">
        <f t="shared" si="1"/>
        <v>0.30705480000000002</v>
      </c>
      <c r="J43" s="3" t="s">
        <v>274</v>
      </c>
      <c r="K43" s="3" t="s">
        <v>769</v>
      </c>
    </row>
    <row r="44" spans="1:11" x14ac:dyDescent="0.2">
      <c r="A44" s="2">
        <v>42</v>
      </c>
      <c r="B44" s="3" t="s">
        <v>890</v>
      </c>
      <c r="C44" s="3" t="s">
        <v>891</v>
      </c>
      <c r="D44" s="3" t="s">
        <v>892</v>
      </c>
      <c r="E44" s="3" t="s">
        <v>768</v>
      </c>
      <c r="F44" s="2">
        <v>6</v>
      </c>
      <c r="G44" s="4">
        <v>0.13</v>
      </c>
      <c r="H44" s="4">
        <f t="shared" si="0"/>
        <v>7.6763700000000004E-2</v>
      </c>
      <c r="I44" s="4">
        <f t="shared" si="1"/>
        <v>0.46058220000000005</v>
      </c>
      <c r="J44" s="3" t="s">
        <v>274</v>
      </c>
      <c r="K44" s="3" t="s">
        <v>769</v>
      </c>
    </row>
    <row r="45" spans="1:11" x14ac:dyDescent="0.2">
      <c r="A45" s="2">
        <v>43</v>
      </c>
      <c r="B45" s="3" t="s">
        <v>893</v>
      </c>
      <c r="C45" s="3" t="s">
        <v>894</v>
      </c>
      <c r="D45" s="3" t="s">
        <v>895</v>
      </c>
      <c r="E45" s="3" t="s">
        <v>768</v>
      </c>
      <c r="F45" s="2">
        <v>4</v>
      </c>
      <c r="G45" s="4">
        <v>0.13</v>
      </c>
      <c r="H45" s="4">
        <f t="shared" si="0"/>
        <v>7.6763700000000004E-2</v>
      </c>
      <c r="I45" s="4">
        <f t="shared" si="1"/>
        <v>0.30705480000000002</v>
      </c>
      <c r="J45" s="3" t="s">
        <v>274</v>
      </c>
      <c r="K45" s="3" t="s">
        <v>769</v>
      </c>
    </row>
    <row r="46" spans="1:11" x14ac:dyDescent="0.2">
      <c r="A46" s="2">
        <v>44</v>
      </c>
      <c r="B46" s="3" t="s">
        <v>896</v>
      </c>
      <c r="C46" s="3" t="s">
        <v>897</v>
      </c>
      <c r="D46" s="3" t="s">
        <v>898</v>
      </c>
      <c r="E46" s="3" t="s">
        <v>768</v>
      </c>
      <c r="F46" s="2">
        <v>3</v>
      </c>
      <c r="G46" s="4">
        <v>0.13</v>
      </c>
      <c r="H46" s="4">
        <f t="shared" si="0"/>
        <v>7.6763700000000004E-2</v>
      </c>
      <c r="I46" s="4">
        <f t="shared" si="1"/>
        <v>0.23029110000000003</v>
      </c>
      <c r="J46" s="3" t="s">
        <v>274</v>
      </c>
      <c r="K46" s="3" t="s">
        <v>769</v>
      </c>
    </row>
    <row r="47" spans="1:11" x14ac:dyDescent="0.2">
      <c r="A47" s="2">
        <v>45</v>
      </c>
      <c r="B47" s="3" t="s">
        <v>899</v>
      </c>
      <c r="C47" s="3" t="s">
        <v>900</v>
      </c>
      <c r="D47" s="3" t="s">
        <v>901</v>
      </c>
      <c r="E47" s="3" t="s">
        <v>768</v>
      </c>
      <c r="F47" s="2">
        <v>4</v>
      </c>
      <c r="G47" s="4">
        <v>2.4300000000000002</v>
      </c>
      <c r="H47" s="4">
        <f t="shared" si="0"/>
        <v>1.4348907000000004</v>
      </c>
      <c r="I47" s="4">
        <f t="shared" si="1"/>
        <v>5.7395628000000016</v>
      </c>
      <c r="J47" s="3" t="s">
        <v>24</v>
      </c>
      <c r="K47" s="3" t="s">
        <v>769</v>
      </c>
    </row>
    <row r="48" spans="1:11" x14ac:dyDescent="0.2">
      <c r="A48" s="2">
        <v>46</v>
      </c>
      <c r="B48" s="3" t="s">
        <v>902</v>
      </c>
      <c r="C48" s="3" t="s">
        <v>903</v>
      </c>
      <c r="D48" s="3" t="s">
        <v>904</v>
      </c>
      <c r="E48" s="3" t="s">
        <v>768</v>
      </c>
      <c r="F48" s="2">
        <v>5</v>
      </c>
      <c r="G48" s="4">
        <v>2.4300000000000002</v>
      </c>
      <c r="H48" s="4">
        <f t="shared" si="0"/>
        <v>1.4348907000000004</v>
      </c>
      <c r="I48" s="4">
        <f t="shared" si="1"/>
        <v>7.174453500000002</v>
      </c>
      <c r="J48" s="3" t="s">
        <v>24</v>
      </c>
      <c r="K48" s="3" t="s">
        <v>769</v>
      </c>
    </row>
    <row r="49" spans="1:11" x14ac:dyDescent="0.2">
      <c r="A49" s="2">
        <v>47</v>
      </c>
      <c r="B49" s="3" t="s">
        <v>905</v>
      </c>
      <c r="C49" s="3" t="s">
        <v>906</v>
      </c>
      <c r="D49" s="3" t="s">
        <v>907</v>
      </c>
      <c r="E49" s="3" t="s">
        <v>768</v>
      </c>
      <c r="F49" s="2">
        <v>5</v>
      </c>
      <c r="G49" s="4">
        <v>2.4300000000000002</v>
      </c>
      <c r="H49" s="4">
        <f t="shared" si="0"/>
        <v>1.4348907000000004</v>
      </c>
      <c r="I49" s="4">
        <f t="shared" si="1"/>
        <v>7.174453500000002</v>
      </c>
      <c r="J49" s="3" t="s">
        <v>24</v>
      </c>
      <c r="K49" s="3" t="s">
        <v>769</v>
      </c>
    </row>
    <row r="50" spans="1:11" x14ac:dyDescent="0.2">
      <c r="A50" s="2">
        <v>48</v>
      </c>
      <c r="B50" s="3" t="s">
        <v>908</v>
      </c>
      <c r="C50" s="3" t="s">
        <v>909</v>
      </c>
      <c r="D50" s="3" t="s">
        <v>910</v>
      </c>
      <c r="E50" s="3" t="s">
        <v>768</v>
      </c>
      <c r="F50" s="2">
        <v>2</v>
      </c>
      <c r="G50" s="4">
        <v>2.4300000000000002</v>
      </c>
      <c r="H50" s="4">
        <f t="shared" si="0"/>
        <v>1.4348907000000004</v>
      </c>
      <c r="I50" s="4">
        <f t="shared" si="1"/>
        <v>2.8697814000000008</v>
      </c>
      <c r="J50" s="3" t="s">
        <v>24</v>
      </c>
      <c r="K50" s="3" t="s">
        <v>769</v>
      </c>
    </row>
    <row r="51" spans="1:11" x14ac:dyDescent="0.2">
      <c r="A51" s="2">
        <v>49</v>
      </c>
      <c r="B51" s="3" t="s">
        <v>911</v>
      </c>
      <c r="C51" s="3" t="s">
        <v>912</v>
      </c>
      <c r="D51" s="3" t="s">
        <v>913</v>
      </c>
      <c r="E51" s="3" t="s">
        <v>768</v>
      </c>
      <c r="F51" s="2">
        <v>7</v>
      </c>
      <c r="G51" s="4">
        <v>2.4300000000000002</v>
      </c>
      <c r="H51" s="4">
        <f t="shared" si="0"/>
        <v>1.4348907000000004</v>
      </c>
      <c r="I51" s="4">
        <f t="shared" si="1"/>
        <v>10.044234900000003</v>
      </c>
      <c r="J51" s="3" t="s">
        <v>188</v>
      </c>
      <c r="K51" s="3" t="s">
        <v>769</v>
      </c>
    </row>
    <row r="52" spans="1:11" x14ac:dyDescent="0.2">
      <c r="A52" s="2">
        <v>50</v>
      </c>
      <c r="B52" s="3" t="s">
        <v>914</v>
      </c>
      <c r="C52" s="3" t="s">
        <v>915</v>
      </c>
      <c r="D52" s="3" t="s">
        <v>916</v>
      </c>
      <c r="E52" s="3" t="s">
        <v>768</v>
      </c>
      <c r="F52" s="2">
        <v>8</v>
      </c>
      <c r="G52" s="4">
        <v>2.4300000000000002</v>
      </c>
      <c r="H52" s="4">
        <f t="shared" si="0"/>
        <v>1.4348907000000004</v>
      </c>
      <c r="I52" s="4">
        <f t="shared" si="1"/>
        <v>11.479125600000003</v>
      </c>
      <c r="J52" s="3" t="s">
        <v>188</v>
      </c>
      <c r="K52" s="3" t="s">
        <v>769</v>
      </c>
    </row>
    <row r="53" spans="1:11" x14ac:dyDescent="0.2">
      <c r="A53" s="2">
        <v>51</v>
      </c>
      <c r="B53" s="3" t="s">
        <v>917</v>
      </c>
      <c r="C53" s="3" t="s">
        <v>918</v>
      </c>
      <c r="D53" s="3" t="s">
        <v>919</v>
      </c>
      <c r="E53" s="3" t="s">
        <v>768</v>
      </c>
      <c r="F53" s="2">
        <v>5</v>
      </c>
      <c r="G53" s="4">
        <v>2.4300000000000002</v>
      </c>
      <c r="H53" s="4">
        <f t="shared" si="0"/>
        <v>1.4348907000000004</v>
      </c>
      <c r="I53" s="4">
        <f t="shared" si="1"/>
        <v>7.174453500000002</v>
      </c>
      <c r="J53" s="3" t="s">
        <v>188</v>
      </c>
      <c r="K53" s="3" t="s">
        <v>769</v>
      </c>
    </row>
    <row r="54" spans="1:11" x14ac:dyDescent="0.2">
      <c r="A54" s="2">
        <v>52</v>
      </c>
      <c r="B54" s="3" t="s">
        <v>920</v>
      </c>
      <c r="C54" s="3" t="s">
        <v>921</v>
      </c>
      <c r="D54" s="3" t="s">
        <v>922</v>
      </c>
      <c r="E54" s="3" t="s">
        <v>768</v>
      </c>
      <c r="F54" s="2">
        <v>1</v>
      </c>
      <c r="G54" s="4">
        <v>2.4300000000000002</v>
      </c>
      <c r="H54" s="4">
        <f t="shared" si="0"/>
        <v>1.4348907000000004</v>
      </c>
      <c r="I54" s="4">
        <f t="shared" si="1"/>
        <v>1.4348907000000004</v>
      </c>
      <c r="J54" s="3" t="s">
        <v>188</v>
      </c>
      <c r="K54" s="3" t="s">
        <v>769</v>
      </c>
    </row>
    <row r="55" spans="1:11" x14ac:dyDescent="0.2">
      <c r="A55" s="2">
        <v>53</v>
      </c>
      <c r="B55" s="3" t="s">
        <v>923</v>
      </c>
      <c r="C55" s="3" t="s">
        <v>924</v>
      </c>
      <c r="D55" s="3" t="s">
        <v>925</v>
      </c>
      <c r="E55" s="3" t="s">
        <v>768</v>
      </c>
      <c r="F55" s="2">
        <v>6</v>
      </c>
      <c r="G55" s="4">
        <v>2.61</v>
      </c>
      <c r="H55" s="4">
        <f t="shared" si="0"/>
        <v>1.5411788999999998</v>
      </c>
      <c r="I55" s="4">
        <f t="shared" si="1"/>
        <v>9.2470733999999979</v>
      </c>
      <c r="J55" s="3" t="s">
        <v>24</v>
      </c>
      <c r="K55" s="3" t="s">
        <v>769</v>
      </c>
    </row>
    <row r="56" spans="1:11" x14ac:dyDescent="0.2">
      <c r="A56" s="2">
        <v>54</v>
      </c>
      <c r="B56" s="3" t="s">
        <v>926</v>
      </c>
      <c r="C56" s="3" t="s">
        <v>927</v>
      </c>
      <c r="D56" s="3" t="s">
        <v>928</v>
      </c>
      <c r="E56" s="3" t="s">
        <v>768</v>
      </c>
      <c r="F56" s="2">
        <v>7</v>
      </c>
      <c r="G56" s="4">
        <v>2.61</v>
      </c>
      <c r="H56" s="4">
        <f t="shared" si="0"/>
        <v>1.5411788999999998</v>
      </c>
      <c r="I56" s="4">
        <f t="shared" si="1"/>
        <v>10.788252299999998</v>
      </c>
      <c r="J56" s="3" t="s">
        <v>24</v>
      </c>
      <c r="K56" s="3" t="s">
        <v>769</v>
      </c>
    </row>
    <row r="57" spans="1:11" x14ac:dyDescent="0.2">
      <c r="A57" s="2">
        <v>55</v>
      </c>
      <c r="B57" s="3" t="s">
        <v>929</v>
      </c>
      <c r="C57" s="3" t="s">
        <v>930</v>
      </c>
      <c r="D57" s="3" t="s">
        <v>931</v>
      </c>
      <c r="E57" s="3" t="s">
        <v>768</v>
      </c>
      <c r="F57" s="2">
        <v>7</v>
      </c>
      <c r="G57" s="4">
        <v>2.61</v>
      </c>
      <c r="H57" s="4">
        <f t="shared" si="0"/>
        <v>1.5411788999999998</v>
      </c>
      <c r="I57" s="4">
        <f t="shared" si="1"/>
        <v>10.788252299999998</v>
      </c>
      <c r="J57" s="3" t="s">
        <v>24</v>
      </c>
      <c r="K57" s="3" t="s">
        <v>769</v>
      </c>
    </row>
    <row r="58" spans="1:11" x14ac:dyDescent="0.2">
      <c r="A58" s="2">
        <v>56</v>
      </c>
      <c r="B58" s="3" t="s">
        <v>932</v>
      </c>
      <c r="C58" s="3" t="s">
        <v>933</v>
      </c>
      <c r="D58" s="3" t="s">
        <v>934</v>
      </c>
      <c r="E58" s="3" t="s">
        <v>768</v>
      </c>
      <c r="F58" s="2">
        <v>5</v>
      </c>
      <c r="G58" s="4">
        <v>2.61</v>
      </c>
      <c r="H58" s="4">
        <f t="shared" si="0"/>
        <v>1.5411788999999998</v>
      </c>
      <c r="I58" s="4">
        <f t="shared" si="1"/>
        <v>7.7058944999999994</v>
      </c>
      <c r="J58" s="3" t="s">
        <v>24</v>
      </c>
      <c r="K58" s="3" t="s">
        <v>769</v>
      </c>
    </row>
    <row r="59" spans="1:11" x14ac:dyDescent="0.2">
      <c r="A59" s="2">
        <v>57</v>
      </c>
      <c r="B59" s="3" t="s">
        <v>935</v>
      </c>
      <c r="C59" s="3" t="s">
        <v>936</v>
      </c>
      <c r="D59" s="3" t="s">
        <v>937</v>
      </c>
      <c r="E59" s="3" t="s">
        <v>768</v>
      </c>
      <c r="F59" s="2">
        <v>6</v>
      </c>
      <c r="G59" s="4">
        <v>1</v>
      </c>
      <c r="H59" s="4">
        <f t="shared" si="0"/>
        <v>0.59049000000000018</v>
      </c>
      <c r="I59" s="4">
        <f t="shared" si="1"/>
        <v>3.5429400000000011</v>
      </c>
      <c r="J59" s="3" t="s">
        <v>24</v>
      </c>
      <c r="K59" s="3" t="s">
        <v>769</v>
      </c>
    </row>
    <row r="60" spans="1:11" x14ac:dyDescent="0.2">
      <c r="A60" s="2">
        <v>58</v>
      </c>
      <c r="B60" s="3" t="s">
        <v>938</v>
      </c>
      <c r="C60" s="3" t="s">
        <v>939</v>
      </c>
      <c r="D60" s="3" t="s">
        <v>940</v>
      </c>
      <c r="E60" s="3" t="s">
        <v>768</v>
      </c>
      <c r="F60" s="2">
        <v>7</v>
      </c>
      <c r="G60" s="4">
        <v>1</v>
      </c>
      <c r="H60" s="4">
        <f t="shared" si="0"/>
        <v>0.59049000000000018</v>
      </c>
      <c r="I60" s="4">
        <f t="shared" si="1"/>
        <v>4.1334300000000015</v>
      </c>
      <c r="J60" s="3" t="s">
        <v>24</v>
      </c>
      <c r="K60" s="3" t="s">
        <v>769</v>
      </c>
    </row>
    <row r="61" spans="1:11" x14ac:dyDescent="0.2">
      <c r="A61" s="2">
        <v>59</v>
      </c>
      <c r="B61" s="3" t="s">
        <v>941</v>
      </c>
      <c r="C61" s="3" t="s">
        <v>942</v>
      </c>
      <c r="D61" s="3" t="s">
        <v>943</v>
      </c>
      <c r="E61" s="3" t="s">
        <v>768</v>
      </c>
      <c r="F61" s="2">
        <v>3</v>
      </c>
      <c r="G61" s="4">
        <v>2.4300000000000002</v>
      </c>
      <c r="H61" s="4">
        <f t="shared" si="0"/>
        <v>1.4348907000000004</v>
      </c>
      <c r="I61" s="4">
        <f t="shared" si="1"/>
        <v>4.3046721000000012</v>
      </c>
      <c r="J61" s="3" t="s">
        <v>274</v>
      </c>
      <c r="K61" s="3" t="s">
        <v>769</v>
      </c>
    </row>
    <row r="62" spans="1:11" x14ac:dyDescent="0.2">
      <c r="A62" s="2">
        <v>60</v>
      </c>
      <c r="B62" s="3" t="s">
        <v>944</v>
      </c>
      <c r="C62" s="3" t="s">
        <v>945</v>
      </c>
      <c r="D62" s="3" t="s">
        <v>946</v>
      </c>
      <c r="E62" s="3" t="s">
        <v>768</v>
      </c>
      <c r="F62" s="2">
        <v>1</v>
      </c>
      <c r="G62" s="4">
        <v>2.4300000000000002</v>
      </c>
      <c r="H62" s="4">
        <f t="shared" si="0"/>
        <v>1.4348907000000004</v>
      </c>
      <c r="I62" s="4">
        <f t="shared" si="1"/>
        <v>1.4348907000000004</v>
      </c>
      <c r="J62" s="3" t="s">
        <v>274</v>
      </c>
      <c r="K62" s="3" t="s">
        <v>769</v>
      </c>
    </row>
    <row r="63" spans="1:11" x14ac:dyDescent="0.2">
      <c r="A63" s="2">
        <v>61</v>
      </c>
      <c r="B63" s="3" t="s">
        <v>947</v>
      </c>
      <c r="C63" s="3" t="s">
        <v>948</v>
      </c>
      <c r="D63" s="3" t="s">
        <v>949</v>
      </c>
      <c r="E63" s="3" t="s">
        <v>768</v>
      </c>
      <c r="F63" s="2">
        <v>6</v>
      </c>
      <c r="G63" s="4">
        <v>1</v>
      </c>
      <c r="H63" s="4">
        <f t="shared" si="0"/>
        <v>0.59049000000000018</v>
      </c>
      <c r="I63" s="4">
        <f t="shared" si="1"/>
        <v>3.5429400000000011</v>
      </c>
      <c r="J63" s="3" t="s">
        <v>274</v>
      </c>
      <c r="K63" s="3" t="s">
        <v>769</v>
      </c>
    </row>
    <row r="64" spans="1:11" x14ac:dyDescent="0.2">
      <c r="A64" s="2">
        <v>62</v>
      </c>
      <c r="B64" s="3" t="s">
        <v>950</v>
      </c>
      <c r="C64" s="3" t="s">
        <v>951</v>
      </c>
      <c r="D64" s="3" t="s">
        <v>952</v>
      </c>
      <c r="E64" s="3" t="s">
        <v>768</v>
      </c>
      <c r="F64" s="2">
        <v>5</v>
      </c>
      <c r="G64" s="4">
        <v>2.4300000000000002</v>
      </c>
      <c r="H64" s="4">
        <f t="shared" si="0"/>
        <v>1.4348907000000004</v>
      </c>
      <c r="I64" s="4">
        <f t="shared" si="1"/>
        <v>7.174453500000002</v>
      </c>
      <c r="J64" s="3" t="s">
        <v>274</v>
      </c>
      <c r="K64" s="3" t="s">
        <v>769</v>
      </c>
    </row>
    <row r="65" spans="1:11" x14ac:dyDescent="0.2">
      <c r="A65" s="2">
        <v>63</v>
      </c>
      <c r="B65" s="3" t="s">
        <v>953</v>
      </c>
      <c r="C65" s="3" t="s">
        <v>954</v>
      </c>
      <c r="D65" s="3" t="s">
        <v>955</v>
      </c>
      <c r="E65" s="3" t="s">
        <v>768</v>
      </c>
      <c r="F65" s="2">
        <v>5</v>
      </c>
      <c r="G65" s="4">
        <v>2.4300000000000002</v>
      </c>
      <c r="H65" s="4">
        <f t="shared" si="0"/>
        <v>1.4348907000000004</v>
      </c>
      <c r="I65" s="4">
        <f t="shared" si="1"/>
        <v>7.174453500000002</v>
      </c>
      <c r="J65" s="3" t="s">
        <v>274</v>
      </c>
      <c r="K65" s="3" t="s">
        <v>769</v>
      </c>
    </row>
    <row r="66" spans="1:11" x14ac:dyDescent="0.2">
      <c r="A66" s="2">
        <v>64</v>
      </c>
      <c r="B66" s="3" t="s">
        <v>956</v>
      </c>
      <c r="C66" s="3" t="s">
        <v>957</v>
      </c>
      <c r="D66" s="3" t="s">
        <v>958</v>
      </c>
      <c r="E66" s="3" t="s">
        <v>768</v>
      </c>
      <c r="F66" s="2">
        <v>2</v>
      </c>
      <c r="G66" s="4">
        <v>2.4300000000000002</v>
      </c>
      <c r="H66" s="4">
        <f t="shared" si="0"/>
        <v>1.4348907000000004</v>
      </c>
      <c r="I66" s="4">
        <f t="shared" si="1"/>
        <v>2.8697814000000008</v>
      </c>
      <c r="J66" s="3" t="s">
        <v>274</v>
      </c>
      <c r="K66" s="3" t="s">
        <v>769</v>
      </c>
    </row>
    <row r="67" spans="1:11" x14ac:dyDescent="0.2">
      <c r="A67" s="2">
        <v>65</v>
      </c>
      <c r="B67" s="3" t="s">
        <v>959</v>
      </c>
      <c r="C67" s="3" t="s">
        <v>960</v>
      </c>
      <c r="D67" s="3" t="s">
        <v>961</v>
      </c>
      <c r="E67" s="3" t="s">
        <v>768</v>
      </c>
      <c r="F67" s="2">
        <v>3</v>
      </c>
      <c r="G67" s="4">
        <v>2.4300000000000002</v>
      </c>
      <c r="H67" s="4">
        <f t="shared" si="0"/>
        <v>1.4348907000000004</v>
      </c>
      <c r="I67" s="4">
        <f t="shared" si="1"/>
        <v>4.3046721000000012</v>
      </c>
      <c r="J67" s="3" t="s">
        <v>274</v>
      </c>
      <c r="K67" s="3" t="s">
        <v>769</v>
      </c>
    </row>
    <row r="68" spans="1:11" x14ac:dyDescent="0.2">
      <c r="A68" s="2">
        <v>66</v>
      </c>
      <c r="B68" s="3" t="s">
        <v>962</v>
      </c>
      <c r="C68" s="3" t="s">
        <v>963</v>
      </c>
      <c r="D68" s="3" t="s">
        <v>964</v>
      </c>
      <c r="E68" s="3" t="s">
        <v>768</v>
      </c>
      <c r="F68" s="2">
        <v>5</v>
      </c>
      <c r="G68" s="4">
        <v>2.4300000000000002</v>
      </c>
      <c r="H68" s="4">
        <f t="shared" ref="H68:H131" si="2">G68*0.9*0.9*0.9*0.9*0.9</f>
        <v>1.4348907000000004</v>
      </c>
      <c r="I68" s="4">
        <f t="shared" ref="I68:I131" si="3">F68*H68</f>
        <v>7.174453500000002</v>
      </c>
      <c r="J68" s="3" t="s">
        <v>274</v>
      </c>
      <c r="K68" s="3" t="s">
        <v>769</v>
      </c>
    </row>
    <row r="69" spans="1:11" x14ac:dyDescent="0.2">
      <c r="A69" s="2">
        <v>67</v>
      </c>
      <c r="B69" s="3" t="s">
        <v>965</v>
      </c>
      <c r="C69" s="3" t="s">
        <v>966</v>
      </c>
      <c r="D69" s="3" t="s">
        <v>967</v>
      </c>
      <c r="E69" s="3" t="s">
        <v>768</v>
      </c>
      <c r="F69" s="2">
        <v>10</v>
      </c>
      <c r="G69" s="4">
        <v>2.4300000000000002</v>
      </c>
      <c r="H69" s="4">
        <f t="shared" si="2"/>
        <v>1.4348907000000004</v>
      </c>
      <c r="I69" s="4">
        <f t="shared" si="3"/>
        <v>14.348907000000004</v>
      </c>
      <c r="J69" s="3" t="s">
        <v>274</v>
      </c>
      <c r="K69" s="3" t="s">
        <v>769</v>
      </c>
    </row>
    <row r="70" spans="1:11" x14ac:dyDescent="0.2">
      <c r="A70" s="2">
        <v>68</v>
      </c>
      <c r="B70" s="3" t="s">
        <v>968</v>
      </c>
      <c r="C70" s="3" t="s">
        <v>969</v>
      </c>
      <c r="D70" s="3" t="s">
        <v>970</v>
      </c>
      <c r="E70" s="3" t="s">
        <v>768</v>
      </c>
      <c r="F70" s="2">
        <v>3</v>
      </c>
      <c r="G70" s="4">
        <v>2.4300000000000002</v>
      </c>
      <c r="H70" s="4">
        <f t="shared" si="2"/>
        <v>1.4348907000000004</v>
      </c>
      <c r="I70" s="4">
        <f t="shared" si="3"/>
        <v>4.3046721000000012</v>
      </c>
      <c r="J70" s="3" t="s">
        <v>274</v>
      </c>
      <c r="K70" s="3" t="s">
        <v>769</v>
      </c>
    </row>
    <row r="71" spans="1:11" x14ac:dyDescent="0.2">
      <c r="A71" s="2">
        <v>69</v>
      </c>
      <c r="B71" s="3" t="s">
        <v>971</v>
      </c>
      <c r="C71" s="3" t="s">
        <v>972</v>
      </c>
      <c r="D71" s="3" t="s">
        <v>973</v>
      </c>
      <c r="E71" s="3" t="s">
        <v>768</v>
      </c>
      <c r="F71" s="2">
        <v>5</v>
      </c>
      <c r="G71" s="4">
        <v>2.4300000000000002</v>
      </c>
      <c r="H71" s="4">
        <f t="shared" si="2"/>
        <v>1.4348907000000004</v>
      </c>
      <c r="I71" s="4">
        <f t="shared" si="3"/>
        <v>7.174453500000002</v>
      </c>
      <c r="J71" s="3" t="s">
        <v>274</v>
      </c>
      <c r="K71" s="3" t="s">
        <v>769</v>
      </c>
    </row>
    <row r="72" spans="1:11" x14ac:dyDescent="0.2">
      <c r="A72" s="2">
        <v>70</v>
      </c>
      <c r="B72" s="3" t="s">
        <v>974</v>
      </c>
      <c r="C72" s="3" t="s">
        <v>975</v>
      </c>
      <c r="D72" s="3" t="s">
        <v>976</v>
      </c>
      <c r="E72" s="3" t="s">
        <v>768</v>
      </c>
      <c r="F72" s="2">
        <v>2</v>
      </c>
      <c r="G72" s="4">
        <v>2.4300000000000002</v>
      </c>
      <c r="H72" s="4">
        <f t="shared" si="2"/>
        <v>1.4348907000000004</v>
      </c>
      <c r="I72" s="4">
        <f t="shared" si="3"/>
        <v>2.8697814000000008</v>
      </c>
      <c r="J72" s="3" t="s">
        <v>274</v>
      </c>
      <c r="K72" s="3" t="s">
        <v>769</v>
      </c>
    </row>
    <row r="73" spans="1:11" x14ac:dyDescent="0.2">
      <c r="A73" s="2">
        <v>71</v>
      </c>
      <c r="B73" s="3" t="s">
        <v>977</v>
      </c>
      <c r="C73" s="3" t="s">
        <v>978</v>
      </c>
      <c r="D73" s="3" t="s">
        <v>979</v>
      </c>
      <c r="E73" s="3" t="s">
        <v>768</v>
      </c>
      <c r="F73" s="2">
        <v>1</v>
      </c>
      <c r="G73" s="4">
        <v>0.13</v>
      </c>
      <c r="H73" s="4">
        <f t="shared" si="2"/>
        <v>7.6763700000000004E-2</v>
      </c>
      <c r="I73" s="4">
        <f t="shared" si="3"/>
        <v>7.6763700000000004E-2</v>
      </c>
      <c r="J73" s="3" t="s">
        <v>13</v>
      </c>
      <c r="K73" s="3" t="s">
        <v>769</v>
      </c>
    </row>
    <row r="74" spans="1:11" x14ac:dyDescent="0.2">
      <c r="A74" s="2">
        <v>72</v>
      </c>
      <c r="B74" s="3" t="s">
        <v>980</v>
      </c>
      <c r="C74" s="3" t="s">
        <v>981</v>
      </c>
      <c r="D74" s="3" t="s">
        <v>982</v>
      </c>
      <c r="E74" s="3" t="s">
        <v>768</v>
      </c>
      <c r="F74" s="2">
        <v>1</v>
      </c>
      <c r="G74" s="4">
        <v>0.13</v>
      </c>
      <c r="H74" s="4">
        <f t="shared" si="2"/>
        <v>7.6763700000000004E-2</v>
      </c>
      <c r="I74" s="4">
        <f t="shared" si="3"/>
        <v>7.6763700000000004E-2</v>
      </c>
      <c r="J74" s="3" t="s">
        <v>13</v>
      </c>
      <c r="K74" s="3" t="s">
        <v>769</v>
      </c>
    </row>
    <row r="75" spans="1:11" x14ac:dyDescent="0.2">
      <c r="A75" s="2">
        <v>73</v>
      </c>
      <c r="B75" s="3" t="s">
        <v>983</v>
      </c>
      <c r="C75" s="3" t="s">
        <v>984</v>
      </c>
      <c r="D75" s="3" t="s">
        <v>985</v>
      </c>
      <c r="E75" s="3" t="s">
        <v>768</v>
      </c>
      <c r="F75" s="2">
        <v>5</v>
      </c>
      <c r="G75" s="4">
        <v>0.13</v>
      </c>
      <c r="H75" s="4">
        <f t="shared" si="2"/>
        <v>7.6763700000000004E-2</v>
      </c>
      <c r="I75" s="4">
        <f t="shared" si="3"/>
        <v>0.38381850000000001</v>
      </c>
      <c r="J75" s="3" t="s">
        <v>13</v>
      </c>
      <c r="K75" s="3" t="s">
        <v>769</v>
      </c>
    </row>
    <row r="76" spans="1:11" x14ac:dyDescent="0.2">
      <c r="A76" s="2">
        <v>74</v>
      </c>
      <c r="B76" s="3" t="s">
        <v>986</v>
      </c>
      <c r="C76" s="3" t="s">
        <v>987</v>
      </c>
      <c r="D76" s="3" t="s">
        <v>988</v>
      </c>
      <c r="E76" s="3" t="s">
        <v>768</v>
      </c>
      <c r="F76" s="2">
        <v>1</v>
      </c>
      <c r="G76" s="4">
        <v>0.13</v>
      </c>
      <c r="H76" s="4">
        <f t="shared" si="2"/>
        <v>7.6763700000000004E-2</v>
      </c>
      <c r="I76" s="4">
        <f t="shared" si="3"/>
        <v>7.6763700000000004E-2</v>
      </c>
      <c r="J76" s="3" t="s">
        <v>13</v>
      </c>
      <c r="K76" s="3" t="s">
        <v>769</v>
      </c>
    </row>
    <row r="77" spans="1:11" x14ac:dyDescent="0.2">
      <c r="A77" s="2">
        <v>75</v>
      </c>
      <c r="B77" s="3" t="s">
        <v>989</v>
      </c>
      <c r="C77" s="3" t="s">
        <v>990</v>
      </c>
      <c r="D77" s="3" t="s">
        <v>991</v>
      </c>
      <c r="E77" s="3" t="s">
        <v>768</v>
      </c>
      <c r="F77" s="2">
        <v>6</v>
      </c>
      <c r="G77" s="4">
        <v>0.13</v>
      </c>
      <c r="H77" s="4">
        <f t="shared" si="2"/>
        <v>7.6763700000000004E-2</v>
      </c>
      <c r="I77" s="4">
        <f t="shared" si="3"/>
        <v>0.46058220000000005</v>
      </c>
      <c r="J77" s="3" t="s">
        <v>13</v>
      </c>
      <c r="K77" s="3" t="s">
        <v>769</v>
      </c>
    </row>
    <row r="78" spans="1:11" x14ac:dyDescent="0.2">
      <c r="A78" s="2">
        <v>76</v>
      </c>
      <c r="B78" s="3" t="s">
        <v>992</v>
      </c>
      <c r="C78" s="3" t="s">
        <v>993</v>
      </c>
      <c r="D78" s="3" t="s">
        <v>994</v>
      </c>
      <c r="E78" s="3" t="s">
        <v>768</v>
      </c>
      <c r="F78" s="2">
        <v>3</v>
      </c>
      <c r="G78" s="4">
        <v>2.61</v>
      </c>
      <c r="H78" s="4">
        <f t="shared" si="2"/>
        <v>1.5411788999999998</v>
      </c>
      <c r="I78" s="4">
        <f t="shared" si="3"/>
        <v>4.6235366999999989</v>
      </c>
      <c r="J78" s="3" t="s">
        <v>13</v>
      </c>
      <c r="K78" s="3" t="s">
        <v>769</v>
      </c>
    </row>
    <row r="79" spans="1:11" x14ac:dyDescent="0.2">
      <c r="A79" s="2">
        <v>77</v>
      </c>
      <c r="B79" s="3" t="s">
        <v>995</v>
      </c>
      <c r="C79" s="3" t="s">
        <v>996</v>
      </c>
      <c r="D79" s="3" t="s">
        <v>997</v>
      </c>
      <c r="E79" s="3" t="s">
        <v>768</v>
      </c>
      <c r="F79" s="2">
        <v>10</v>
      </c>
      <c r="G79" s="4">
        <v>3.32</v>
      </c>
      <c r="H79" s="4">
        <f t="shared" si="2"/>
        <v>1.9604268</v>
      </c>
      <c r="I79" s="4">
        <f t="shared" si="3"/>
        <v>19.604268000000001</v>
      </c>
      <c r="J79" s="3" t="s">
        <v>24</v>
      </c>
      <c r="K79" s="3" t="s">
        <v>769</v>
      </c>
    </row>
    <row r="80" spans="1:11" x14ac:dyDescent="0.2">
      <c r="A80" s="2">
        <v>78</v>
      </c>
      <c r="B80" s="3" t="s">
        <v>998</v>
      </c>
      <c r="C80" s="3" t="s">
        <v>999</v>
      </c>
      <c r="D80" s="3" t="s">
        <v>1000</v>
      </c>
      <c r="E80" s="3" t="s">
        <v>768</v>
      </c>
      <c r="F80" s="2">
        <v>11</v>
      </c>
      <c r="G80" s="4">
        <v>3.32</v>
      </c>
      <c r="H80" s="4">
        <f t="shared" si="2"/>
        <v>1.9604268</v>
      </c>
      <c r="I80" s="4">
        <f t="shared" si="3"/>
        <v>21.564694800000002</v>
      </c>
      <c r="J80" s="3" t="s">
        <v>24</v>
      </c>
      <c r="K80" s="3" t="s">
        <v>769</v>
      </c>
    </row>
    <row r="81" spans="1:11" x14ac:dyDescent="0.2">
      <c r="A81" s="2">
        <v>79</v>
      </c>
      <c r="B81" s="3" t="s">
        <v>1001</v>
      </c>
      <c r="C81" s="3" t="s">
        <v>1002</v>
      </c>
      <c r="D81" s="3" t="s">
        <v>1003</v>
      </c>
      <c r="E81" s="3" t="s">
        <v>768</v>
      </c>
      <c r="F81" s="2">
        <v>9</v>
      </c>
      <c r="G81" s="4">
        <v>3.32</v>
      </c>
      <c r="H81" s="4">
        <f t="shared" si="2"/>
        <v>1.9604268</v>
      </c>
      <c r="I81" s="4">
        <f t="shared" si="3"/>
        <v>17.643841200000001</v>
      </c>
      <c r="J81" s="3" t="s">
        <v>24</v>
      </c>
      <c r="K81" s="3" t="s">
        <v>769</v>
      </c>
    </row>
    <row r="82" spans="1:11" x14ac:dyDescent="0.2">
      <c r="A82" s="2">
        <v>80</v>
      </c>
      <c r="B82" s="3" t="s">
        <v>1004</v>
      </c>
      <c r="C82" s="3" t="s">
        <v>1005</v>
      </c>
      <c r="D82" s="3" t="s">
        <v>1006</v>
      </c>
      <c r="E82" s="3" t="s">
        <v>768</v>
      </c>
      <c r="F82" s="2">
        <v>9</v>
      </c>
      <c r="G82" s="4">
        <v>3.32</v>
      </c>
      <c r="H82" s="4">
        <f t="shared" si="2"/>
        <v>1.9604268</v>
      </c>
      <c r="I82" s="4">
        <f t="shared" si="3"/>
        <v>17.643841200000001</v>
      </c>
      <c r="J82" s="3" t="s">
        <v>24</v>
      </c>
      <c r="K82" s="3" t="s">
        <v>769</v>
      </c>
    </row>
    <row r="83" spans="1:11" x14ac:dyDescent="0.2">
      <c r="A83" s="2">
        <v>81</v>
      </c>
      <c r="B83" s="3" t="s">
        <v>1007</v>
      </c>
      <c r="C83" s="3" t="s">
        <v>1008</v>
      </c>
      <c r="D83" s="3" t="s">
        <v>1009</v>
      </c>
      <c r="E83" s="3" t="s">
        <v>768</v>
      </c>
      <c r="F83" s="2">
        <v>8</v>
      </c>
      <c r="G83" s="4">
        <v>3.32</v>
      </c>
      <c r="H83" s="4">
        <f t="shared" si="2"/>
        <v>1.9604268</v>
      </c>
      <c r="I83" s="4">
        <f t="shared" si="3"/>
        <v>15.6834144</v>
      </c>
      <c r="J83" s="3" t="s">
        <v>24</v>
      </c>
      <c r="K83" s="3" t="s">
        <v>769</v>
      </c>
    </row>
    <row r="84" spans="1:11" x14ac:dyDescent="0.2">
      <c r="A84" s="2">
        <v>82</v>
      </c>
      <c r="B84" s="3" t="s">
        <v>1010</v>
      </c>
      <c r="C84" s="3" t="s">
        <v>1011</v>
      </c>
      <c r="D84" s="3" t="s">
        <v>1012</v>
      </c>
      <c r="E84" s="3" t="s">
        <v>768</v>
      </c>
      <c r="F84" s="2">
        <v>8</v>
      </c>
      <c r="G84" s="4">
        <v>3.32</v>
      </c>
      <c r="H84" s="4">
        <f t="shared" si="2"/>
        <v>1.9604268</v>
      </c>
      <c r="I84" s="4">
        <f t="shared" si="3"/>
        <v>15.6834144</v>
      </c>
      <c r="J84" s="3" t="s">
        <v>24</v>
      </c>
      <c r="K84" s="3" t="s">
        <v>769</v>
      </c>
    </row>
    <row r="85" spans="1:11" x14ac:dyDescent="0.2">
      <c r="A85" s="2">
        <v>83</v>
      </c>
      <c r="B85" s="3" t="s">
        <v>1013</v>
      </c>
      <c r="C85" s="3" t="s">
        <v>1014</v>
      </c>
      <c r="D85" s="3" t="s">
        <v>1015</v>
      </c>
      <c r="E85" s="3" t="s">
        <v>768</v>
      </c>
      <c r="F85" s="2">
        <v>10</v>
      </c>
      <c r="G85" s="4">
        <v>3.32</v>
      </c>
      <c r="H85" s="4">
        <f t="shared" si="2"/>
        <v>1.9604268</v>
      </c>
      <c r="I85" s="4">
        <f t="shared" si="3"/>
        <v>19.604268000000001</v>
      </c>
      <c r="J85" s="3" t="s">
        <v>24</v>
      </c>
      <c r="K85" s="3" t="s">
        <v>769</v>
      </c>
    </row>
    <row r="86" spans="1:11" x14ac:dyDescent="0.2">
      <c r="A86" s="2">
        <v>84</v>
      </c>
      <c r="B86" s="3" t="s">
        <v>1016</v>
      </c>
      <c r="C86" s="3" t="s">
        <v>1017</v>
      </c>
      <c r="D86" s="3" t="s">
        <v>1018</v>
      </c>
      <c r="E86" s="3" t="s">
        <v>768</v>
      </c>
      <c r="F86" s="2">
        <v>11</v>
      </c>
      <c r="G86" s="4">
        <v>3.32</v>
      </c>
      <c r="H86" s="4">
        <f t="shared" si="2"/>
        <v>1.9604268</v>
      </c>
      <c r="I86" s="4">
        <f t="shared" si="3"/>
        <v>21.564694800000002</v>
      </c>
      <c r="J86" s="3" t="s">
        <v>24</v>
      </c>
      <c r="K86" s="3" t="s">
        <v>769</v>
      </c>
    </row>
    <row r="87" spans="1:11" x14ac:dyDescent="0.2">
      <c r="A87" s="2">
        <v>85</v>
      </c>
      <c r="B87" s="3" t="s">
        <v>1019</v>
      </c>
      <c r="C87" s="3" t="s">
        <v>1020</v>
      </c>
      <c r="D87" s="3" t="s">
        <v>1021</v>
      </c>
      <c r="E87" s="3" t="s">
        <v>768</v>
      </c>
      <c r="F87" s="2">
        <v>1</v>
      </c>
      <c r="G87" s="4">
        <v>1</v>
      </c>
      <c r="H87" s="4">
        <f t="shared" si="2"/>
        <v>0.59049000000000018</v>
      </c>
      <c r="I87" s="4">
        <f t="shared" si="3"/>
        <v>0.59049000000000018</v>
      </c>
      <c r="J87" s="3" t="s">
        <v>24</v>
      </c>
      <c r="K87" s="3" t="s">
        <v>769</v>
      </c>
    </row>
    <row r="88" spans="1:11" x14ac:dyDescent="0.2">
      <c r="A88" s="2">
        <v>86</v>
      </c>
      <c r="B88" s="3" t="s">
        <v>1022</v>
      </c>
      <c r="C88" s="3" t="s">
        <v>1023</v>
      </c>
      <c r="D88" s="3" t="s">
        <v>1024</v>
      </c>
      <c r="E88" s="3" t="s">
        <v>768</v>
      </c>
      <c r="F88" s="2">
        <v>1</v>
      </c>
      <c r="G88" s="4">
        <v>1</v>
      </c>
      <c r="H88" s="4">
        <f t="shared" si="2"/>
        <v>0.59049000000000018</v>
      </c>
      <c r="I88" s="4">
        <f t="shared" si="3"/>
        <v>0.59049000000000018</v>
      </c>
      <c r="J88" s="3" t="s">
        <v>24</v>
      </c>
      <c r="K88" s="3" t="s">
        <v>769</v>
      </c>
    </row>
    <row r="89" spans="1:11" x14ac:dyDescent="0.2">
      <c r="A89" s="2">
        <v>87</v>
      </c>
      <c r="B89" s="3" t="s">
        <v>1025</v>
      </c>
      <c r="C89" s="3" t="s">
        <v>1026</v>
      </c>
      <c r="D89" s="3" t="s">
        <v>1027</v>
      </c>
      <c r="E89" s="3" t="s">
        <v>768</v>
      </c>
      <c r="F89" s="2">
        <v>9</v>
      </c>
      <c r="G89" s="4">
        <v>1</v>
      </c>
      <c r="H89" s="4">
        <f t="shared" si="2"/>
        <v>0.59049000000000018</v>
      </c>
      <c r="I89" s="4">
        <f t="shared" si="3"/>
        <v>5.3144100000000014</v>
      </c>
      <c r="J89" s="3" t="s">
        <v>24</v>
      </c>
      <c r="K89" s="3" t="s">
        <v>769</v>
      </c>
    </row>
    <row r="90" spans="1:11" x14ac:dyDescent="0.2">
      <c r="A90" s="2">
        <v>88</v>
      </c>
      <c r="B90" s="3" t="s">
        <v>1028</v>
      </c>
      <c r="C90" s="3" t="s">
        <v>1029</v>
      </c>
      <c r="D90" s="3" t="s">
        <v>1030</v>
      </c>
      <c r="E90" s="3" t="s">
        <v>768</v>
      </c>
      <c r="F90" s="2">
        <v>9</v>
      </c>
      <c r="G90" s="4">
        <v>1</v>
      </c>
      <c r="H90" s="4">
        <f t="shared" si="2"/>
        <v>0.59049000000000018</v>
      </c>
      <c r="I90" s="4">
        <f t="shared" si="3"/>
        <v>5.3144100000000014</v>
      </c>
      <c r="J90" s="3" t="s">
        <v>24</v>
      </c>
      <c r="K90" s="3" t="s">
        <v>769</v>
      </c>
    </row>
    <row r="91" spans="1:11" x14ac:dyDescent="0.2">
      <c r="A91" s="2">
        <v>89</v>
      </c>
      <c r="B91" s="3" t="s">
        <v>1031</v>
      </c>
      <c r="C91" s="3" t="s">
        <v>1032</v>
      </c>
      <c r="D91" s="3" t="s">
        <v>1033</v>
      </c>
      <c r="E91" s="3" t="s">
        <v>768</v>
      </c>
      <c r="F91" s="2">
        <v>1</v>
      </c>
      <c r="G91" s="4">
        <v>0.13</v>
      </c>
      <c r="H91" s="4">
        <f t="shared" si="2"/>
        <v>7.6763700000000004E-2</v>
      </c>
      <c r="I91" s="4">
        <f t="shared" si="3"/>
        <v>7.6763700000000004E-2</v>
      </c>
      <c r="J91" s="3" t="s">
        <v>188</v>
      </c>
      <c r="K91" s="3" t="s">
        <v>769</v>
      </c>
    </row>
    <row r="92" spans="1:11" x14ac:dyDescent="0.2">
      <c r="A92" s="2">
        <v>90</v>
      </c>
      <c r="B92" s="3" t="s">
        <v>1034</v>
      </c>
      <c r="C92" s="3" t="s">
        <v>1035</v>
      </c>
      <c r="D92" s="3" t="s">
        <v>1036</v>
      </c>
      <c r="E92" s="3" t="s">
        <v>768</v>
      </c>
      <c r="F92" s="2">
        <v>1</v>
      </c>
      <c r="G92" s="4">
        <v>0.13</v>
      </c>
      <c r="H92" s="4">
        <f t="shared" si="2"/>
        <v>7.6763700000000004E-2</v>
      </c>
      <c r="I92" s="4">
        <f t="shared" si="3"/>
        <v>7.6763700000000004E-2</v>
      </c>
      <c r="J92" s="3" t="s">
        <v>188</v>
      </c>
      <c r="K92" s="3" t="s">
        <v>769</v>
      </c>
    </row>
    <row r="93" spans="1:11" x14ac:dyDescent="0.2">
      <c r="A93" s="2">
        <v>91</v>
      </c>
      <c r="B93" s="3" t="s">
        <v>1037</v>
      </c>
      <c r="C93" s="3" t="s">
        <v>1038</v>
      </c>
      <c r="D93" s="3" t="s">
        <v>1039</v>
      </c>
      <c r="E93" s="3" t="s">
        <v>768</v>
      </c>
      <c r="F93" s="2">
        <v>6</v>
      </c>
      <c r="G93" s="4">
        <v>3.05</v>
      </c>
      <c r="H93" s="4">
        <f t="shared" si="2"/>
        <v>1.8009945000000007</v>
      </c>
      <c r="I93" s="4">
        <f t="shared" si="3"/>
        <v>10.805967000000004</v>
      </c>
      <c r="J93" s="3" t="s">
        <v>188</v>
      </c>
      <c r="K93" s="3" t="s">
        <v>769</v>
      </c>
    </row>
    <row r="94" spans="1:11" x14ac:dyDescent="0.2">
      <c r="A94" s="2">
        <v>92</v>
      </c>
      <c r="B94" s="3" t="s">
        <v>1040</v>
      </c>
      <c r="C94" s="3" t="s">
        <v>1041</v>
      </c>
      <c r="D94" s="3" t="s">
        <v>1042</v>
      </c>
      <c r="E94" s="3" t="s">
        <v>768</v>
      </c>
      <c r="F94" s="2">
        <v>2</v>
      </c>
      <c r="G94" s="4">
        <v>3.05</v>
      </c>
      <c r="H94" s="4">
        <f t="shared" si="2"/>
        <v>1.8009945000000007</v>
      </c>
      <c r="I94" s="4">
        <f t="shared" si="3"/>
        <v>3.6019890000000014</v>
      </c>
      <c r="J94" s="3" t="s">
        <v>188</v>
      </c>
      <c r="K94" s="3" t="s">
        <v>769</v>
      </c>
    </row>
    <row r="95" spans="1:11" x14ac:dyDescent="0.2">
      <c r="A95" s="2">
        <v>93</v>
      </c>
      <c r="B95" s="3" t="s">
        <v>1043</v>
      </c>
      <c r="C95" s="3" t="s">
        <v>1044</v>
      </c>
      <c r="D95" s="3" t="s">
        <v>1045</v>
      </c>
      <c r="E95" s="3" t="s">
        <v>768</v>
      </c>
      <c r="F95" s="2">
        <v>5</v>
      </c>
      <c r="G95" s="4">
        <v>3.05</v>
      </c>
      <c r="H95" s="4">
        <f t="shared" si="2"/>
        <v>1.8009945000000007</v>
      </c>
      <c r="I95" s="4">
        <f t="shared" si="3"/>
        <v>9.0049725000000045</v>
      </c>
      <c r="J95" s="3" t="s">
        <v>188</v>
      </c>
      <c r="K95" s="3" t="s">
        <v>769</v>
      </c>
    </row>
    <row r="96" spans="1:11" x14ac:dyDescent="0.2">
      <c r="A96" s="2">
        <v>94</v>
      </c>
      <c r="B96" s="3" t="s">
        <v>1046</v>
      </c>
      <c r="C96" s="3" t="s">
        <v>1047</v>
      </c>
      <c r="D96" s="3" t="s">
        <v>1048</v>
      </c>
      <c r="E96" s="3" t="s">
        <v>768</v>
      </c>
      <c r="F96" s="2">
        <v>2</v>
      </c>
      <c r="G96" s="4">
        <v>3.05</v>
      </c>
      <c r="H96" s="4">
        <f t="shared" si="2"/>
        <v>1.8009945000000007</v>
      </c>
      <c r="I96" s="4">
        <f t="shared" si="3"/>
        <v>3.6019890000000014</v>
      </c>
      <c r="J96" s="3" t="s">
        <v>188</v>
      </c>
      <c r="K96" s="3" t="s">
        <v>769</v>
      </c>
    </row>
    <row r="97" spans="1:11" x14ac:dyDescent="0.2">
      <c r="A97" s="2">
        <v>95</v>
      </c>
      <c r="B97" s="3" t="s">
        <v>1049</v>
      </c>
      <c r="C97" s="3" t="s">
        <v>1050</v>
      </c>
      <c r="D97" s="3" t="s">
        <v>1051</v>
      </c>
      <c r="E97" s="3" t="s">
        <v>768</v>
      </c>
      <c r="F97" s="2">
        <v>4</v>
      </c>
      <c r="G97" s="4">
        <v>0.13</v>
      </c>
      <c r="H97" s="4">
        <f t="shared" si="2"/>
        <v>7.6763700000000004E-2</v>
      </c>
      <c r="I97" s="4">
        <f t="shared" si="3"/>
        <v>0.30705480000000002</v>
      </c>
      <c r="J97" s="3" t="s">
        <v>274</v>
      </c>
      <c r="K97" s="3" t="s">
        <v>769</v>
      </c>
    </row>
    <row r="98" spans="1:11" x14ac:dyDescent="0.2">
      <c r="A98" s="2">
        <v>96</v>
      </c>
      <c r="B98" s="3" t="s">
        <v>1052</v>
      </c>
      <c r="C98" s="3" t="s">
        <v>1053</v>
      </c>
      <c r="D98" s="3" t="s">
        <v>1054</v>
      </c>
      <c r="E98" s="3" t="s">
        <v>768</v>
      </c>
      <c r="F98" s="2">
        <v>4</v>
      </c>
      <c r="G98" s="4">
        <v>0.13</v>
      </c>
      <c r="H98" s="4">
        <f t="shared" si="2"/>
        <v>7.6763700000000004E-2</v>
      </c>
      <c r="I98" s="4">
        <f t="shared" si="3"/>
        <v>0.30705480000000002</v>
      </c>
      <c r="J98" s="3" t="s">
        <v>274</v>
      </c>
      <c r="K98" s="3" t="s">
        <v>769</v>
      </c>
    </row>
    <row r="99" spans="1:11" x14ac:dyDescent="0.2">
      <c r="A99" s="2">
        <v>97</v>
      </c>
      <c r="B99" s="3" t="s">
        <v>1055</v>
      </c>
      <c r="C99" s="3" t="s">
        <v>1056</v>
      </c>
      <c r="D99" s="3" t="s">
        <v>1057</v>
      </c>
      <c r="E99" s="3" t="s">
        <v>768</v>
      </c>
      <c r="F99" s="2">
        <v>2</v>
      </c>
      <c r="G99" s="4">
        <v>0.13</v>
      </c>
      <c r="H99" s="4">
        <f t="shared" si="2"/>
        <v>7.6763700000000004E-2</v>
      </c>
      <c r="I99" s="4">
        <f t="shared" si="3"/>
        <v>0.15352740000000001</v>
      </c>
      <c r="J99" s="3" t="s">
        <v>274</v>
      </c>
      <c r="K99" s="3" t="s">
        <v>769</v>
      </c>
    </row>
    <row r="100" spans="1:11" x14ac:dyDescent="0.2">
      <c r="A100" s="2">
        <v>98</v>
      </c>
      <c r="B100" s="3" t="s">
        <v>1058</v>
      </c>
      <c r="C100" s="3" t="s">
        <v>1059</v>
      </c>
      <c r="D100" s="3" t="s">
        <v>1060</v>
      </c>
      <c r="E100" s="3" t="s">
        <v>768</v>
      </c>
      <c r="F100" s="2">
        <v>3</v>
      </c>
      <c r="G100" s="4">
        <v>0.13</v>
      </c>
      <c r="H100" s="4">
        <f t="shared" si="2"/>
        <v>7.6763700000000004E-2</v>
      </c>
      <c r="I100" s="4">
        <f t="shared" si="3"/>
        <v>0.23029110000000003</v>
      </c>
      <c r="J100" s="3" t="s">
        <v>274</v>
      </c>
      <c r="K100" s="3" t="s">
        <v>769</v>
      </c>
    </row>
    <row r="101" spans="1:11" x14ac:dyDescent="0.2">
      <c r="A101" s="2">
        <v>99</v>
      </c>
      <c r="B101" s="3" t="s">
        <v>1061</v>
      </c>
      <c r="C101" s="3" t="s">
        <v>1062</v>
      </c>
      <c r="D101" s="3" t="s">
        <v>1063</v>
      </c>
      <c r="E101" s="3" t="s">
        <v>768</v>
      </c>
      <c r="F101" s="2">
        <v>7</v>
      </c>
      <c r="G101" s="4">
        <v>0.13</v>
      </c>
      <c r="H101" s="4">
        <f t="shared" si="2"/>
        <v>7.6763700000000004E-2</v>
      </c>
      <c r="I101" s="4">
        <f t="shared" si="3"/>
        <v>0.53734590000000004</v>
      </c>
      <c r="J101" s="3" t="s">
        <v>274</v>
      </c>
      <c r="K101" s="3" t="s">
        <v>769</v>
      </c>
    </row>
    <row r="102" spans="1:11" x14ac:dyDescent="0.2">
      <c r="A102" s="2">
        <v>100</v>
      </c>
      <c r="B102" s="3" t="s">
        <v>1064</v>
      </c>
      <c r="C102" s="3" t="s">
        <v>1065</v>
      </c>
      <c r="D102" s="3" t="s">
        <v>1066</v>
      </c>
      <c r="E102" s="3" t="s">
        <v>768</v>
      </c>
      <c r="F102" s="2">
        <v>6</v>
      </c>
      <c r="G102" s="4">
        <v>0.13</v>
      </c>
      <c r="H102" s="4">
        <f t="shared" si="2"/>
        <v>7.6763700000000004E-2</v>
      </c>
      <c r="I102" s="4">
        <f t="shared" si="3"/>
        <v>0.46058220000000005</v>
      </c>
      <c r="J102" s="3" t="s">
        <v>274</v>
      </c>
      <c r="K102" s="3" t="s">
        <v>769</v>
      </c>
    </row>
    <row r="103" spans="1:11" x14ac:dyDescent="0.2">
      <c r="A103" s="2">
        <v>101</v>
      </c>
      <c r="B103" s="3" t="s">
        <v>1067</v>
      </c>
      <c r="C103" s="3" t="s">
        <v>1068</v>
      </c>
      <c r="D103" s="3" t="s">
        <v>1069</v>
      </c>
      <c r="E103" s="3" t="s">
        <v>768</v>
      </c>
      <c r="F103" s="2">
        <v>2</v>
      </c>
      <c r="G103" s="4">
        <v>0.13</v>
      </c>
      <c r="H103" s="4">
        <f t="shared" si="2"/>
        <v>7.6763700000000004E-2</v>
      </c>
      <c r="I103" s="4">
        <f t="shared" si="3"/>
        <v>0.15352740000000001</v>
      </c>
      <c r="J103" s="3" t="s">
        <v>274</v>
      </c>
      <c r="K103" s="3" t="s">
        <v>769</v>
      </c>
    </row>
    <row r="104" spans="1:11" x14ac:dyDescent="0.2">
      <c r="A104" s="2">
        <v>102</v>
      </c>
      <c r="B104" s="3" t="s">
        <v>1070</v>
      </c>
      <c r="C104" s="3" t="s">
        <v>1071</v>
      </c>
      <c r="D104" s="3" t="s">
        <v>1072</v>
      </c>
      <c r="E104" s="3" t="s">
        <v>768</v>
      </c>
      <c r="F104" s="2">
        <v>2</v>
      </c>
      <c r="G104" s="4">
        <v>0.13</v>
      </c>
      <c r="H104" s="4">
        <f t="shared" si="2"/>
        <v>7.6763700000000004E-2</v>
      </c>
      <c r="I104" s="4">
        <f t="shared" si="3"/>
        <v>0.15352740000000001</v>
      </c>
      <c r="J104" s="3" t="s">
        <v>274</v>
      </c>
      <c r="K104" s="3" t="s">
        <v>769</v>
      </c>
    </row>
    <row r="105" spans="1:11" x14ac:dyDescent="0.2">
      <c r="A105" s="2">
        <v>103</v>
      </c>
      <c r="B105" s="3" t="s">
        <v>1073</v>
      </c>
      <c r="C105" s="3" t="s">
        <v>1074</v>
      </c>
      <c r="D105" s="3" t="s">
        <v>1075</v>
      </c>
      <c r="E105" s="3" t="s">
        <v>768</v>
      </c>
      <c r="F105" s="2">
        <v>9</v>
      </c>
      <c r="G105" s="4">
        <v>0.13</v>
      </c>
      <c r="H105" s="4">
        <f t="shared" si="2"/>
        <v>7.6763700000000004E-2</v>
      </c>
      <c r="I105" s="4">
        <f t="shared" si="3"/>
        <v>0.69087330000000002</v>
      </c>
      <c r="J105" s="3" t="s">
        <v>274</v>
      </c>
      <c r="K105" s="3" t="s">
        <v>769</v>
      </c>
    </row>
    <row r="106" spans="1:11" x14ac:dyDescent="0.2">
      <c r="A106" s="2">
        <v>104</v>
      </c>
      <c r="B106" s="3" t="s">
        <v>1076</v>
      </c>
      <c r="C106" s="3" t="s">
        <v>1077</v>
      </c>
      <c r="D106" s="3" t="s">
        <v>1078</v>
      </c>
      <c r="E106" s="3" t="s">
        <v>768</v>
      </c>
      <c r="F106" s="2">
        <v>5</v>
      </c>
      <c r="G106" s="4">
        <v>0.13</v>
      </c>
      <c r="H106" s="4">
        <f t="shared" si="2"/>
        <v>7.6763700000000004E-2</v>
      </c>
      <c r="I106" s="4">
        <f t="shared" si="3"/>
        <v>0.38381850000000001</v>
      </c>
      <c r="J106" s="3" t="s">
        <v>274</v>
      </c>
      <c r="K106" s="3" t="s">
        <v>769</v>
      </c>
    </row>
    <row r="107" spans="1:11" x14ac:dyDescent="0.2">
      <c r="A107" s="2">
        <v>105</v>
      </c>
      <c r="B107" s="3" t="s">
        <v>1079</v>
      </c>
      <c r="C107" s="3" t="s">
        <v>1080</v>
      </c>
      <c r="D107" s="3" t="s">
        <v>1081</v>
      </c>
      <c r="E107" s="3" t="s">
        <v>768</v>
      </c>
      <c r="F107" s="2">
        <v>4</v>
      </c>
      <c r="G107" s="4">
        <v>0.13</v>
      </c>
      <c r="H107" s="4">
        <f t="shared" si="2"/>
        <v>7.6763700000000004E-2</v>
      </c>
      <c r="I107" s="4">
        <f t="shared" si="3"/>
        <v>0.30705480000000002</v>
      </c>
      <c r="J107" s="3" t="s">
        <v>274</v>
      </c>
      <c r="K107" s="3" t="s">
        <v>769</v>
      </c>
    </row>
    <row r="108" spans="1:11" x14ac:dyDescent="0.2">
      <c r="A108" s="2">
        <v>106</v>
      </c>
      <c r="B108" s="3" t="s">
        <v>1082</v>
      </c>
      <c r="C108" s="3" t="s">
        <v>1083</v>
      </c>
      <c r="D108" s="3" t="s">
        <v>1084</v>
      </c>
      <c r="E108" s="3" t="s">
        <v>768</v>
      </c>
      <c r="F108" s="2">
        <v>10</v>
      </c>
      <c r="G108" s="4">
        <v>0.13</v>
      </c>
      <c r="H108" s="4">
        <f t="shared" si="2"/>
        <v>7.6763700000000004E-2</v>
      </c>
      <c r="I108" s="4">
        <f t="shared" si="3"/>
        <v>0.76763700000000001</v>
      </c>
      <c r="J108" s="3" t="s">
        <v>274</v>
      </c>
      <c r="K108" s="3" t="s">
        <v>769</v>
      </c>
    </row>
    <row r="109" spans="1:11" x14ac:dyDescent="0.2">
      <c r="A109" s="2">
        <v>107</v>
      </c>
      <c r="B109" s="3" t="s">
        <v>1085</v>
      </c>
      <c r="C109" s="3" t="s">
        <v>1086</v>
      </c>
      <c r="D109" s="3" t="s">
        <v>1087</v>
      </c>
      <c r="E109" s="3" t="s">
        <v>768</v>
      </c>
      <c r="F109" s="2">
        <v>10</v>
      </c>
      <c r="G109" s="4">
        <v>0.13</v>
      </c>
      <c r="H109" s="4">
        <f t="shared" si="2"/>
        <v>7.6763700000000004E-2</v>
      </c>
      <c r="I109" s="4">
        <f t="shared" si="3"/>
        <v>0.76763700000000001</v>
      </c>
      <c r="J109" s="3" t="s">
        <v>274</v>
      </c>
      <c r="K109" s="3" t="s">
        <v>769</v>
      </c>
    </row>
    <row r="110" spans="1:11" x14ac:dyDescent="0.2">
      <c r="A110" s="2">
        <v>108</v>
      </c>
      <c r="B110" s="3" t="s">
        <v>1088</v>
      </c>
      <c r="C110" s="3" t="s">
        <v>1089</v>
      </c>
      <c r="D110" s="3" t="s">
        <v>1090</v>
      </c>
      <c r="E110" s="3" t="s">
        <v>768</v>
      </c>
      <c r="F110" s="2">
        <v>4</v>
      </c>
      <c r="G110" s="4">
        <v>0.13</v>
      </c>
      <c r="H110" s="4">
        <f t="shared" si="2"/>
        <v>7.6763700000000004E-2</v>
      </c>
      <c r="I110" s="4">
        <f t="shared" si="3"/>
        <v>0.30705480000000002</v>
      </c>
      <c r="J110" s="3" t="s">
        <v>274</v>
      </c>
      <c r="K110" s="3" t="s">
        <v>769</v>
      </c>
    </row>
    <row r="111" spans="1:11" x14ac:dyDescent="0.2">
      <c r="A111" s="2">
        <v>109</v>
      </c>
      <c r="B111" s="3" t="s">
        <v>1091</v>
      </c>
      <c r="C111" s="3" t="s">
        <v>1092</v>
      </c>
      <c r="D111" s="3" t="s">
        <v>1093</v>
      </c>
      <c r="E111" s="3" t="s">
        <v>768</v>
      </c>
      <c r="F111" s="2">
        <v>3</v>
      </c>
      <c r="G111" s="4">
        <v>0.13</v>
      </c>
      <c r="H111" s="4">
        <f t="shared" si="2"/>
        <v>7.6763700000000004E-2</v>
      </c>
      <c r="I111" s="4">
        <f t="shared" si="3"/>
        <v>0.23029110000000003</v>
      </c>
      <c r="J111" s="3" t="s">
        <v>274</v>
      </c>
      <c r="K111" s="3" t="s">
        <v>769</v>
      </c>
    </row>
    <row r="112" spans="1:11" x14ac:dyDescent="0.2">
      <c r="A112" s="2">
        <v>110</v>
      </c>
      <c r="B112" s="3" t="s">
        <v>1094</v>
      </c>
      <c r="C112" s="3" t="s">
        <v>1095</v>
      </c>
      <c r="D112" s="3" t="s">
        <v>1096</v>
      </c>
      <c r="E112" s="3" t="s">
        <v>768</v>
      </c>
      <c r="F112" s="2">
        <v>7</v>
      </c>
      <c r="G112" s="4">
        <v>0.13</v>
      </c>
      <c r="H112" s="4">
        <f t="shared" si="2"/>
        <v>7.6763700000000004E-2</v>
      </c>
      <c r="I112" s="4">
        <f t="shared" si="3"/>
        <v>0.53734590000000004</v>
      </c>
      <c r="J112" s="3" t="s">
        <v>274</v>
      </c>
      <c r="K112" s="3" t="s">
        <v>769</v>
      </c>
    </row>
    <row r="113" spans="1:11" x14ac:dyDescent="0.2">
      <c r="A113" s="2">
        <v>111</v>
      </c>
      <c r="B113" s="3" t="s">
        <v>1097</v>
      </c>
      <c r="C113" s="3" t="s">
        <v>1098</v>
      </c>
      <c r="D113" s="3" t="s">
        <v>1099</v>
      </c>
      <c r="E113" s="3" t="s">
        <v>768</v>
      </c>
      <c r="F113" s="2">
        <v>1</v>
      </c>
      <c r="G113" s="4">
        <v>0.13</v>
      </c>
      <c r="H113" s="4">
        <f t="shared" si="2"/>
        <v>7.6763700000000004E-2</v>
      </c>
      <c r="I113" s="4">
        <f t="shared" si="3"/>
        <v>7.6763700000000004E-2</v>
      </c>
      <c r="J113" s="3" t="s">
        <v>274</v>
      </c>
      <c r="K113" s="3" t="s">
        <v>769</v>
      </c>
    </row>
    <row r="114" spans="1:11" x14ac:dyDescent="0.2">
      <c r="A114" s="2">
        <v>112</v>
      </c>
      <c r="B114" s="3" t="s">
        <v>1100</v>
      </c>
      <c r="C114" s="3" t="s">
        <v>1101</v>
      </c>
      <c r="D114" s="3" t="s">
        <v>1102</v>
      </c>
      <c r="E114" s="3" t="s">
        <v>768</v>
      </c>
      <c r="F114" s="2">
        <v>3</v>
      </c>
      <c r="G114" s="4">
        <v>0.13</v>
      </c>
      <c r="H114" s="4">
        <f t="shared" si="2"/>
        <v>7.6763700000000004E-2</v>
      </c>
      <c r="I114" s="4">
        <f t="shared" si="3"/>
        <v>0.23029110000000003</v>
      </c>
      <c r="J114" s="3" t="s">
        <v>274</v>
      </c>
      <c r="K114" s="3" t="s">
        <v>769</v>
      </c>
    </row>
    <row r="115" spans="1:11" x14ac:dyDescent="0.2">
      <c r="A115" s="2">
        <v>113</v>
      </c>
      <c r="B115" s="3" t="s">
        <v>1103</v>
      </c>
      <c r="C115" s="3" t="s">
        <v>1104</v>
      </c>
      <c r="D115" s="3" t="s">
        <v>1105</v>
      </c>
      <c r="E115" s="3" t="s">
        <v>768</v>
      </c>
      <c r="F115" s="2">
        <v>2</v>
      </c>
      <c r="G115" s="4">
        <v>0.13</v>
      </c>
      <c r="H115" s="4">
        <f t="shared" si="2"/>
        <v>7.6763700000000004E-2</v>
      </c>
      <c r="I115" s="4">
        <f t="shared" si="3"/>
        <v>0.15352740000000001</v>
      </c>
      <c r="J115" s="3" t="s">
        <v>274</v>
      </c>
      <c r="K115" s="3" t="s">
        <v>769</v>
      </c>
    </row>
    <row r="116" spans="1:11" x14ac:dyDescent="0.2">
      <c r="A116" s="2">
        <v>114</v>
      </c>
      <c r="B116" s="3" t="s">
        <v>1106</v>
      </c>
      <c r="C116" s="3" t="s">
        <v>1107</v>
      </c>
      <c r="D116" s="3" t="s">
        <v>1108</v>
      </c>
      <c r="E116" s="3" t="s">
        <v>768</v>
      </c>
      <c r="F116" s="2">
        <v>3</v>
      </c>
      <c r="G116" s="4">
        <v>0.13</v>
      </c>
      <c r="H116" s="4">
        <f t="shared" si="2"/>
        <v>7.6763700000000004E-2</v>
      </c>
      <c r="I116" s="4">
        <f t="shared" si="3"/>
        <v>0.23029110000000003</v>
      </c>
      <c r="J116" s="3" t="s">
        <v>274</v>
      </c>
      <c r="K116" s="3" t="s">
        <v>769</v>
      </c>
    </row>
    <row r="117" spans="1:11" x14ac:dyDescent="0.2">
      <c r="A117" s="2">
        <v>115</v>
      </c>
      <c r="B117" s="3" t="s">
        <v>1109</v>
      </c>
      <c r="C117" s="3" t="s">
        <v>1110</v>
      </c>
      <c r="D117" s="3" t="s">
        <v>1111</v>
      </c>
      <c r="E117" s="3" t="s">
        <v>768</v>
      </c>
      <c r="F117" s="2">
        <v>2</v>
      </c>
      <c r="G117" s="4">
        <v>0.13</v>
      </c>
      <c r="H117" s="4">
        <f t="shared" si="2"/>
        <v>7.6763700000000004E-2</v>
      </c>
      <c r="I117" s="4">
        <f t="shared" si="3"/>
        <v>0.15352740000000001</v>
      </c>
      <c r="J117" s="3" t="s">
        <v>274</v>
      </c>
      <c r="K117" s="3" t="s">
        <v>769</v>
      </c>
    </row>
    <row r="118" spans="1:11" x14ac:dyDescent="0.2">
      <c r="A118" s="2">
        <v>116</v>
      </c>
      <c r="B118" s="3" t="s">
        <v>1112</v>
      </c>
      <c r="C118" s="3" t="s">
        <v>1113</v>
      </c>
      <c r="D118" s="3" t="s">
        <v>1114</v>
      </c>
      <c r="E118" s="3" t="s">
        <v>768</v>
      </c>
      <c r="F118" s="2">
        <v>3</v>
      </c>
      <c r="G118" s="4">
        <v>0.13</v>
      </c>
      <c r="H118" s="4">
        <f t="shared" si="2"/>
        <v>7.6763700000000004E-2</v>
      </c>
      <c r="I118" s="4">
        <f t="shared" si="3"/>
        <v>0.23029110000000003</v>
      </c>
      <c r="J118" s="3" t="s">
        <v>274</v>
      </c>
      <c r="K118" s="3" t="s">
        <v>769</v>
      </c>
    </row>
    <row r="119" spans="1:11" x14ac:dyDescent="0.2">
      <c r="A119" s="2">
        <v>117</v>
      </c>
      <c r="B119" s="3" t="s">
        <v>1115</v>
      </c>
      <c r="C119" s="3" t="s">
        <v>1116</v>
      </c>
      <c r="D119" s="3" t="s">
        <v>1117</v>
      </c>
      <c r="E119" s="3" t="s">
        <v>768</v>
      </c>
      <c r="F119" s="2">
        <v>8</v>
      </c>
      <c r="G119" s="4">
        <v>0.13</v>
      </c>
      <c r="H119" s="4">
        <f t="shared" si="2"/>
        <v>7.6763700000000004E-2</v>
      </c>
      <c r="I119" s="4">
        <f t="shared" si="3"/>
        <v>0.61410960000000003</v>
      </c>
      <c r="J119" s="3" t="s">
        <v>274</v>
      </c>
      <c r="K119" s="3" t="s">
        <v>769</v>
      </c>
    </row>
    <row r="120" spans="1:11" x14ac:dyDescent="0.2">
      <c r="A120" s="2">
        <v>118</v>
      </c>
      <c r="B120" s="3" t="s">
        <v>1118</v>
      </c>
      <c r="C120" s="3" t="s">
        <v>1119</v>
      </c>
      <c r="D120" s="3" t="s">
        <v>1120</v>
      </c>
      <c r="E120" s="3" t="s">
        <v>768</v>
      </c>
      <c r="F120" s="2">
        <v>10</v>
      </c>
      <c r="G120" s="4">
        <v>0.13</v>
      </c>
      <c r="H120" s="4">
        <f t="shared" si="2"/>
        <v>7.6763700000000004E-2</v>
      </c>
      <c r="I120" s="4">
        <f t="shared" si="3"/>
        <v>0.76763700000000001</v>
      </c>
      <c r="J120" s="3" t="s">
        <v>274</v>
      </c>
      <c r="K120" s="3" t="s">
        <v>769</v>
      </c>
    </row>
    <row r="121" spans="1:11" x14ac:dyDescent="0.2">
      <c r="A121" s="2">
        <v>119</v>
      </c>
      <c r="B121" s="3" t="s">
        <v>1121</v>
      </c>
      <c r="C121" s="3" t="s">
        <v>1122</v>
      </c>
      <c r="D121" s="3" t="s">
        <v>1123</v>
      </c>
      <c r="E121" s="3" t="s">
        <v>768</v>
      </c>
      <c r="F121" s="2">
        <v>8</v>
      </c>
      <c r="G121" s="4">
        <v>0.13</v>
      </c>
      <c r="H121" s="4">
        <f t="shared" si="2"/>
        <v>7.6763700000000004E-2</v>
      </c>
      <c r="I121" s="4">
        <f t="shared" si="3"/>
        <v>0.61410960000000003</v>
      </c>
      <c r="J121" s="3" t="s">
        <v>274</v>
      </c>
      <c r="K121" s="3" t="s">
        <v>769</v>
      </c>
    </row>
    <row r="122" spans="1:11" x14ac:dyDescent="0.2">
      <c r="A122" s="2">
        <v>120</v>
      </c>
      <c r="B122" s="3" t="s">
        <v>1124</v>
      </c>
      <c r="C122" s="3" t="s">
        <v>1125</v>
      </c>
      <c r="D122" s="3" t="s">
        <v>1126</v>
      </c>
      <c r="E122" s="3" t="s">
        <v>768</v>
      </c>
      <c r="F122" s="2">
        <v>2</v>
      </c>
      <c r="G122" s="4">
        <v>0.13</v>
      </c>
      <c r="H122" s="4">
        <f t="shared" si="2"/>
        <v>7.6763700000000004E-2</v>
      </c>
      <c r="I122" s="4">
        <f t="shared" si="3"/>
        <v>0.15352740000000001</v>
      </c>
      <c r="J122" s="3" t="s">
        <v>274</v>
      </c>
      <c r="K122" s="3" t="s">
        <v>769</v>
      </c>
    </row>
    <row r="123" spans="1:11" x14ac:dyDescent="0.2">
      <c r="A123" s="2">
        <v>121</v>
      </c>
      <c r="B123" s="3" t="s">
        <v>1127</v>
      </c>
      <c r="C123" s="3" t="s">
        <v>1128</v>
      </c>
      <c r="D123" s="3" t="s">
        <v>1129</v>
      </c>
      <c r="E123" s="3" t="s">
        <v>768</v>
      </c>
      <c r="F123" s="2">
        <v>9</v>
      </c>
      <c r="G123" s="4">
        <v>0.13</v>
      </c>
      <c r="H123" s="4">
        <f t="shared" si="2"/>
        <v>7.6763700000000004E-2</v>
      </c>
      <c r="I123" s="4">
        <f t="shared" si="3"/>
        <v>0.69087330000000002</v>
      </c>
      <c r="J123" s="3" t="s">
        <v>274</v>
      </c>
      <c r="K123" s="3" t="s">
        <v>769</v>
      </c>
    </row>
    <row r="124" spans="1:11" x14ac:dyDescent="0.2">
      <c r="A124" s="2">
        <v>122</v>
      </c>
      <c r="B124" s="3" t="s">
        <v>1130</v>
      </c>
      <c r="C124" s="3" t="s">
        <v>1131</v>
      </c>
      <c r="D124" s="3" t="s">
        <v>1132</v>
      </c>
      <c r="E124" s="3" t="s">
        <v>768</v>
      </c>
      <c r="F124" s="2">
        <v>4</v>
      </c>
      <c r="G124" s="4">
        <v>0.13</v>
      </c>
      <c r="H124" s="4">
        <f t="shared" si="2"/>
        <v>7.6763700000000004E-2</v>
      </c>
      <c r="I124" s="4">
        <f t="shared" si="3"/>
        <v>0.30705480000000002</v>
      </c>
      <c r="J124" s="3" t="s">
        <v>274</v>
      </c>
      <c r="K124" s="3" t="s">
        <v>769</v>
      </c>
    </row>
    <row r="125" spans="1:11" x14ac:dyDescent="0.2">
      <c r="A125" s="2">
        <v>123</v>
      </c>
      <c r="B125" s="3" t="s">
        <v>1133</v>
      </c>
      <c r="C125" s="3" t="s">
        <v>1134</v>
      </c>
      <c r="D125" s="3" t="s">
        <v>1135</v>
      </c>
      <c r="E125" s="3" t="s">
        <v>768</v>
      </c>
      <c r="F125" s="2">
        <v>5</v>
      </c>
      <c r="G125" s="4">
        <v>0.13</v>
      </c>
      <c r="H125" s="4">
        <f t="shared" si="2"/>
        <v>7.6763700000000004E-2</v>
      </c>
      <c r="I125" s="4">
        <f t="shared" si="3"/>
        <v>0.38381850000000001</v>
      </c>
      <c r="J125" s="3" t="s">
        <v>274</v>
      </c>
      <c r="K125" s="3" t="s">
        <v>769</v>
      </c>
    </row>
    <row r="126" spans="1:11" x14ac:dyDescent="0.2">
      <c r="A126" s="2">
        <v>124</v>
      </c>
      <c r="B126" s="3" t="s">
        <v>1136</v>
      </c>
      <c r="C126" s="3" t="s">
        <v>1137</v>
      </c>
      <c r="D126" s="3" t="s">
        <v>1138</v>
      </c>
      <c r="E126" s="3" t="s">
        <v>768</v>
      </c>
      <c r="F126" s="2">
        <v>2</v>
      </c>
      <c r="G126" s="4">
        <v>2.61</v>
      </c>
      <c r="H126" s="4">
        <f t="shared" si="2"/>
        <v>1.5411788999999998</v>
      </c>
      <c r="I126" s="4">
        <f t="shared" si="3"/>
        <v>3.0823577999999996</v>
      </c>
      <c r="J126" s="3" t="s">
        <v>188</v>
      </c>
      <c r="K126" s="3" t="s">
        <v>769</v>
      </c>
    </row>
    <row r="127" spans="1:11" x14ac:dyDescent="0.2">
      <c r="A127" s="2">
        <v>125</v>
      </c>
      <c r="B127" s="3" t="s">
        <v>1139</v>
      </c>
      <c r="C127" s="3" t="s">
        <v>1140</v>
      </c>
      <c r="D127" s="3" t="s">
        <v>1141</v>
      </c>
      <c r="E127" s="3" t="s">
        <v>768</v>
      </c>
      <c r="F127" s="2">
        <v>2</v>
      </c>
      <c r="G127" s="4">
        <v>2.61</v>
      </c>
      <c r="H127" s="4">
        <f t="shared" si="2"/>
        <v>1.5411788999999998</v>
      </c>
      <c r="I127" s="4">
        <f t="shared" si="3"/>
        <v>3.0823577999999996</v>
      </c>
      <c r="J127" s="3" t="s">
        <v>24</v>
      </c>
      <c r="K127" s="3" t="s">
        <v>769</v>
      </c>
    </row>
    <row r="128" spans="1:11" x14ac:dyDescent="0.2">
      <c r="A128" s="2">
        <v>126</v>
      </c>
      <c r="B128" s="3" t="s">
        <v>1142</v>
      </c>
      <c r="C128" s="3" t="s">
        <v>1143</v>
      </c>
      <c r="D128" s="3" t="s">
        <v>1144</v>
      </c>
      <c r="E128" s="3" t="s">
        <v>768</v>
      </c>
      <c r="F128" s="2">
        <v>3</v>
      </c>
      <c r="G128" s="4">
        <v>1.99</v>
      </c>
      <c r="H128" s="4">
        <f t="shared" si="2"/>
        <v>1.1750750999999999</v>
      </c>
      <c r="I128" s="4">
        <f t="shared" si="3"/>
        <v>3.5252252999999998</v>
      </c>
      <c r="J128" s="3" t="s">
        <v>274</v>
      </c>
      <c r="K128" s="3" t="s">
        <v>769</v>
      </c>
    </row>
    <row r="129" spans="1:11" x14ac:dyDescent="0.2">
      <c r="A129" s="2">
        <v>127</v>
      </c>
      <c r="B129" s="3" t="s">
        <v>1145</v>
      </c>
      <c r="C129" s="3" t="s">
        <v>1146</v>
      </c>
      <c r="D129" s="3" t="s">
        <v>1147</v>
      </c>
      <c r="E129" s="3" t="s">
        <v>768</v>
      </c>
      <c r="F129" s="2">
        <v>3</v>
      </c>
      <c r="G129" s="4">
        <v>0.13</v>
      </c>
      <c r="H129" s="4">
        <f t="shared" si="2"/>
        <v>7.6763700000000004E-2</v>
      </c>
      <c r="I129" s="4">
        <f t="shared" si="3"/>
        <v>0.23029110000000003</v>
      </c>
      <c r="J129" s="3" t="s">
        <v>274</v>
      </c>
      <c r="K129" s="3" t="s">
        <v>769</v>
      </c>
    </row>
    <row r="130" spans="1:11" x14ac:dyDescent="0.2">
      <c r="A130" s="2">
        <v>128</v>
      </c>
      <c r="B130" s="3" t="s">
        <v>1148</v>
      </c>
      <c r="C130" s="3" t="s">
        <v>1149</v>
      </c>
      <c r="D130" s="3" t="s">
        <v>1150</v>
      </c>
      <c r="E130" s="3" t="s">
        <v>768</v>
      </c>
      <c r="F130" s="2">
        <v>5</v>
      </c>
      <c r="G130" s="4">
        <v>1.99</v>
      </c>
      <c r="H130" s="4">
        <f t="shared" si="2"/>
        <v>1.1750750999999999</v>
      </c>
      <c r="I130" s="4">
        <f t="shared" si="3"/>
        <v>5.8753754999999996</v>
      </c>
      <c r="J130" s="3" t="s">
        <v>274</v>
      </c>
      <c r="K130" s="3" t="s">
        <v>769</v>
      </c>
    </row>
    <row r="131" spans="1:11" x14ac:dyDescent="0.2">
      <c r="A131" s="2">
        <v>129</v>
      </c>
      <c r="B131" s="3" t="s">
        <v>1151</v>
      </c>
      <c r="C131" s="3" t="s">
        <v>1152</v>
      </c>
      <c r="D131" s="3" t="s">
        <v>1153</v>
      </c>
      <c r="E131" s="3" t="s">
        <v>768</v>
      </c>
      <c r="F131" s="2">
        <v>4</v>
      </c>
      <c r="G131" s="4">
        <v>1.99</v>
      </c>
      <c r="H131" s="4">
        <f t="shared" si="2"/>
        <v>1.1750750999999999</v>
      </c>
      <c r="I131" s="4">
        <f t="shared" si="3"/>
        <v>4.7003003999999997</v>
      </c>
      <c r="J131" s="3" t="s">
        <v>274</v>
      </c>
      <c r="K131" s="3" t="s">
        <v>769</v>
      </c>
    </row>
    <row r="132" spans="1:11" x14ac:dyDescent="0.2">
      <c r="A132" s="2">
        <v>130</v>
      </c>
      <c r="B132" s="3" t="s">
        <v>1154</v>
      </c>
      <c r="C132" s="3" t="s">
        <v>1155</v>
      </c>
      <c r="D132" s="3" t="s">
        <v>1156</v>
      </c>
      <c r="E132" s="3" t="s">
        <v>768</v>
      </c>
      <c r="F132" s="2">
        <v>5</v>
      </c>
      <c r="G132" s="4">
        <v>1.99</v>
      </c>
      <c r="H132" s="4">
        <f t="shared" ref="H132:H195" si="4">G132*0.9*0.9*0.9*0.9*0.9</f>
        <v>1.1750750999999999</v>
      </c>
      <c r="I132" s="4">
        <f t="shared" ref="I132:I195" si="5">F132*H132</f>
        <v>5.8753754999999996</v>
      </c>
      <c r="J132" s="3" t="s">
        <v>274</v>
      </c>
      <c r="K132" s="3" t="s">
        <v>769</v>
      </c>
    </row>
    <row r="133" spans="1:11" x14ac:dyDescent="0.2">
      <c r="A133" s="2">
        <v>131</v>
      </c>
      <c r="B133" s="3" t="s">
        <v>1157</v>
      </c>
      <c r="C133" s="3" t="s">
        <v>1158</v>
      </c>
      <c r="D133" s="3" t="s">
        <v>1159</v>
      </c>
      <c r="E133" s="3" t="s">
        <v>768</v>
      </c>
      <c r="F133" s="2">
        <v>2</v>
      </c>
      <c r="G133" s="4">
        <v>1.99</v>
      </c>
      <c r="H133" s="4">
        <f t="shared" si="4"/>
        <v>1.1750750999999999</v>
      </c>
      <c r="I133" s="4">
        <f t="shared" si="5"/>
        <v>2.3501501999999999</v>
      </c>
      <c r="J133" s="3" t="s">
        <v>274</v>
      </c>
      <c r="K133" s="3" t="s">
        <v>769</v>
      </c>
    </row>
    <row r="134" spans="1:11" x14ac:dyDescent="0.2">
      <c r="A134" s="2">
        <v>132</v>
      </c>
      <c r="B134" s="3" t="s">
        <v>1160</v>
      </c>
      <c r="C134" s="3" t="s">
        <v>1161</v>
      </c>
      <c r="D134" s="3" t="s">
        <v>1162</v>
      </c>
      <c r="E134" s="3" t="s">
        <v>768</v>
      </c>
      <c r="F134" s="2">
        <v>9</v>
      </c>
      <c r="G134" s="4">
        <v>1.99</v>
      </c>
      <c r="H134" s="4">
        <f t="shared" si="4"/>
        <v>1.1750750999999999</v>
      </c>
      <c r="I134" s="4">
        <f t="shared" si="5"/>
        <v>10.5756759</v>
      </c>
      <c r="J134" s="3" t="s">
        <v>274</v>
      </c>
      <c r="K134" s="3" t="s">
        <v>769</v>
      </c>
    </row>
    <row r="135" spans="1:11" x14ac:dyDescent="0.2">
      <c r="A135" s="2">
        <v>133</v>
      </c>
      <c r="B135" s="3" t="s">
        <v>1163</v>
      </c>
      <c r="C135" s="3" t="s">
        <v>1164</v>
      </c>
      <c r="D135" s="3" t="s">
        <v>1165</v>
      </c>
      <c r="E135" s="3" t="s">
        <v>768</v>
      </c>
      <c r="F135" s="2">
        <v>5</v>
      </c>
      <c r="G135" s="4">
        <v>1.99</v>
      </c>
      <c r="H135" s="4">
        <f t="shared" si="4"/>
        <v>1.1750750999999999</v>
      </c>
      <c r="I135" s="4">
        <f t="shared" si="5"/>
        <v>5.8753754999999996</v>
      </c>
      <c r="J135" s="3" t="s">
        <v>274</v>
      </c>
      <c r="K135" s="3" t="s">
        <v>769</v>
      </c>
    </row>
    <row r="136" spans="1:11" x14ac:dyDescent="0.2">
      <c r="A136" s="2">
        <v>134</v>
      </c>
      <c r="B136" s="3" t="s">
        <v>1166</v>
      </c>
      <c r="C136" s="3" t="s">
        <v>1167</v>
      </c>
      <c r="D136" s="3" t="s">
        <v>1168</v>
      </c>
      <c r="E136" s="3" t="s">
        <v>768</v>
      </c>
      <c r="F136" s="2">
        <v>4</v>
      </c>
      <c r="G136" s="4">
        <v>1.99</v>
      </c>
      <c r="H136" s="4">
        <f t="shared" si="4"/>
        <v>1.1750750999999999</v>
      </c>
      <c r="I136" s="4">
        <f t="shared" si="5"/>
        <v>4.7003003999999997</v>
      </c>
      <c r="J136" s="3" t="s">
        <v>274</v>
      </c>
      <c r="K136" s="3" t="s">
        <v>769</v>
      </c>
    </row>
    <row r="137" spans="1:11" x14ac:dyDescent="0.2">
      <c r="A137" s="2">
        <v>135</v>
      </c>
      <c r="B137" s="3" t="s">
        <v>1169</v>
      </c>
      <c r="C137" s="3" t="s">
        <v>1170</v>
      </c>
      <c r="D137" s="3" t="s">
        <v>1171</v>
      </c>
      <c r="E137" s="3" t="s">
        <v>768</v>
      </c>
      <c r="F137" s="2">
        <v>3</v>
      </c>
      <c r="G137" s="4">
        <v>0.13</v>
      </c>
      <c r="H137" s="4">
        <f t="shared" si="4"/>
        <v>7.6763700000000004E-2</v>
      </c>
      <c r="I137" s="4">
        <f t="shared" si="5"/>
        <v>0.23029110000000003</v>
      </c>
      <c r="J137" s="3" t="s">
        <v>274</v>
      </c>
      <c r="K137" s="3" t="s">
        <v>769</v>
      </c>
    </row>
    <row r="138" spans="1:11" x14ac:dyDescent="0.2">
      <c r="A138" s="2">
        <v>136</v>
      </c>
      <c r="B138" s="3" t="s">
        <v>1172</v>
      </c>
      <c r="C138" s="3" t="s">
        <v>1173</v>
      </c>
      <c r="D138" s="3" t="s">
        <v>1174</v>
      </c>
      <c r="E138" s="3" t="s">
        <v>768</v>
      </c>
      <c r="F138" s="2">
        <v>1</v>
      </c>
      <c r="G138" s="4">
        <v>1.99</v>
      </c>
      <c r="H138" s="4">
        <f t="shared" si="4"/>
        <v>1.1750750999999999</v>
      </c>
      <c r="I138" s="4">
        <f t="shared" si="5"/>
        <v>1.1750750999999999</v>
      </c>
      <c r="J138" s="3" t="s">
        <v>274</v>
      </c>
      <c r="K138" s="3" t="s">
        <v>769</v>
      </c>
    </row>
    <row r="139" spans="1:11" x14ac:dyDescent="0.2">
      <c r="A139" s="2">
        <v>137</v>
      </c>
      <c r="B139" s="3" t="s">
        <v>1175</v>
      </c>
      <c r="C139" s="3" t="s">
        <v>1176</v>
      </c>
      <c r="D139" s="3" t="s">
        <v>1177</v>
      </c>
      <c r="E139" s="3" t="s">
        <v>768</v>
      </c>
      <c r="F139" s="2">
        <v>3</v>
      </c>
      <c r="G139" s="4">
        <v>1.99</v>
      </c>
      <c r="H139" s="4">
        <f t="shared" si="4"/>
        <v>1.1750750999999999</v>
      </c>
      <c r="I139" s="4">
        <f t="shared" si="5"/>
        <v>3.5252252999999998</v>
      </c>
      <c r="J139" s="3" t="s">
        <v>274</v>
      </c>
      <c r="K139" s="3" t="s">
        <v>769</v>
      </c>
    </row>
    <row r="140" spans="1:11" x14ac:dyDescent="0.2">
      <c r="A140" s="2">
        <v>138</v>
      </c>
      <c r="B140" s="3" t="s">
        <v>1178</v>
      </c>
      <c r="C140" s="3" t="s">
        <v>1179</v>
      </c>
      <c r="D140" s="3" t="s">
        <v>1180</v>
      </c>
      <c r="E140" s="3" t="s">
        <v>768</v>
      </c>
      <c r="F140" s="2">
        <v>3</v>
      </c>
      <c r="G140" s="4">
        <v>1.99</v>
      </c>
      <c r="H140" s="4">
        <f t="shared" si="4"/>
        <v>1.1750750999999999</v>
      </c>
      <c r="I140" s="4">
        <f t="shared" si="5"/>
        <v>3.5252252999999998</v>
      </c>
      <c r="J140" s="3" t="s">
        <v>274</v>
      </c>
      <c r="K140" s="3" t="s">
        <v>769</v>
      </c>
    </row>
    <row r="141" spans="1:11" x14ac:dyDescent="0.2">
      <c r="A141" s="2">
        <v>139</v>
      </c>
      <c r="B141" s="3" t="s">
        <v>1181</v>
      </c>
      <c r="C141" s="3" t="s">
        <v>1182</v>
      </c>
      <c r="D141" s="3" t="s">
        <v>1183</v>
      </c>
      <c r="E141" s="3" t="s">
        <v>768</v>
      </c>
      <c r="F141" s="2">
        <v>4</v>
      </c>
      <c r="G141" s="4">
        <v>0.13</v>
      </c>
      <c r="H141" s="4">
        <f t="shared" si="4"/>
        <v>7.6763700000000004E-2</v>
      </c>
      <c r="I141" s="4">
        <f t="shared" si="5"/>
        <v>0.30705480000000002</v>
      </c>
      <c r="J141" s="3" t="s">
        <v>274</v>
      </c>
      <c r="K141" s="3" t="s">
        <v>769</v>
      </c>
    </row>
    <row r="142" spans="1:11" x14ac:dyDescent="0.2">
      <c r="A142" s="2">
        <v>140</v>
      </c>
      <c r="B142" s="3" t="s">
        <v>1184</v>
      </c>
      <c r="C142" s="3" t="s">
        <v>1185</v>
      </c>
      <c r="D142" s="3" t="s">
        <v>1186</v>
      </c>
      <c r="E142" s="3" t="s">
        <v>768</v>
      </c>
      <c r="F142" s="2">
        <v>1</v>
      </c>
      <c r="G142" s="4">
        <v>0.13</v>
      </c>
      <c r="H142" s="4">
        <f t="shared" si="4"/>
        <v>7.6763700000000004E-2</v>
      </c>
      <c r="I142" s="4">
        <f t="shared" si="5"/>
        <v>7.6763700000000004E-2</v>
      </c>
      <c r="J142" s="3" t="s">
        <v>274</v>
      </c>
      <c r="K142" s="3" t="s">
        <v>769</v>
      </c>
    </row>
    <row r="143" spans="1:11" x14ac:dyDescent="0.2">
      <c r="A143" s="2">
        <v>141</v>
      </c>
      <c r="B143" s="3" t="s">
        <v>1187</v>
      </c>
      <c r="C143" s="3" t="s">
        <v>1188</v>
      </c>
      <c r="D143" s="3" t="s">
        <v>1189</v>
      </c>
      <c r="E143" s="3" t="s">
        <v>768</v>
      </c>
      <c r="F143" s="2">
        <v>5</v>
      </c>
      <c r="G143" s="4">
        <v>0.13</v>
      </c>
      <c r="H143" s="4">
        <f t="shared" si="4"/>
        <v>7.6763700000000004E-2</v>
      </c>
      <c r="I143" s="4">
        <f t="shared" si="5"/>
        <v>0.38381850000000001</v>
      </c>
      <c r="J143" s="3" t="s">
        <v>188</v>
      </c>
      <c r="K143" s="3" t="s">
        <v>769</v>
      </c>
    </row>
    <row r="144" spans="1:11" x14ac:dyDescent="0.2">
      <c r="A144" s="2">
        <v>142</v>
      </c>
      <c r="B144" s="3" t="s">
        <v>1190</v>
      </c>
      <c r="C144" s="3" t="s">
        <v>1191</v>
      </c>
      <c r="D144" s="3" t="s">
        <v>1192</v>
      </c>
      <c r="E144" s="3" t="s">
        <v>768</v>
      </c>
      <c r="F144" s="2">
        <v>2</v>
      </c>
      <c r="G144" s="4">
        <v>0.13</v>
      </c>
      <c r="H144" s="4">
        <f t="shared" si="4"/>
        <v>7.6763700000000004E-2</v>
      </c>
      <c r="I144" s="4">
        <f t="shared" si="5"/>
        <v>0.15352740000000001</v>
      </c>
      <c r="J144" s="3" t="s">
        <v>188</v>
      </c>
      <c r="K144" s="3" t="s">
        <v>769</v>
      </c>
    </row>
    <row r="145" spans="1:11" x14ac:dyDescent="0.2">
      <c r="A145" s="2">
        <v>143</v>
      </c>
      <c r="B145" s="3" t="s">
        <v>1193</v>
      </c>
      <c r="C145" s="3" t="s">
        <v>1194</v>
      </c>
      <c r="D145" s="3" t="s">
        <v>1195</v>
      </c>
      <c r="E145" s="3" t="s">
        <v>768</v>
      </c>
      <c r="F145" s="2">
        <v>2</v>
      </c>
      <c r="G145" s="4">
        <v>0.13</v>
      </c>
      <c r="H145" s="4">
        <f t="shared" si="4"/>
        <v>7.6763700000000004E-2</v>
      </c>
      <c r="I145" s="4">
        <f t="shared" si="5"/>
        <v>0.15352740000000001</v>
      </c>
      <c r="J145" s="3" t="s">
        <v>188</v>
      </c>
      <c r="K145" s="3" t="s">
        <v>769</v>
      </c>
    </row>
    <row r="146" spans="1:11" x14ac:dyDescent="0.2">
      <c r="A146" s="2">
        <v>144</v>
      </c>
      <c r="B146" s="3" t="s">
        <v>1196</v>
      </c>
      <c r="C146" s="3" t="s">
        <v>1197</v>
      </c>
      <c r="D146" s="3" t="s">
        <v>1198</v>
      </c>
      <c r="E146" s="3" t="s">
        <v>768</v>
      </c>
      <c r="F146" s="2">
        <v>2</v>
      </c>
      <c r="G146" s="4">
        <v>0.13</v>
      </c>
      <c r="H146" s="4">
        <f t="shared" si="4"/>
        <v>7.6763700000000004E-2</v>
      </c>
      <c r="I146" s="4">
        <f t="shared" si="5"/>
        <v>0.15352740000000001</v>
      </c>
      <c r="J146" s="3" t="s">
        <v>188</v>
      </c>
      <c r="K146" s="3" t="s">
        <v>769</v>
      </c>
    </row>
    <row r="147" spans="1:11" x14ac:dyDescent="0.2">
      <c r="A147" s="2">
        <v>145</v>
      </c>
      <c r="B147" s="3" t="s">
        <v>1199</v>
      </c>
      <c r="C147" s="3" t="s">
        <v>1200</v>
      </c>
      <c r="D147" s="3" t="s">
        <v>1201</v>
      </c>
      <c r="E147" s="3" t="s">
        <v>768</v>
      </c>
      <c r="F147" s="2">
        <v>3</v>
      </c>
      <c r="G147" s="4">
        <v>2.4300000000000002</v>
      </c>
      <c r="H147" s="4">
        <f t="shared" si="4"/>
        <v>1.4348907000000004</v>
      </c>
      <c r="I147" s="4">
        <f t="shared" si="5"/>
        <v>4.3046721000000012</v>
      </c>
      <c r="J147" s="3" t="s">
        <v>188</v>
      </c>
      <c r="K147" s="3" t="s">
        <v>769</v>
      </c>
    </row>
    <row r="148" spans="1:11" x14ac:dyDescent="0.2">
      <c r="A148" s="2">
        <v>146</v>
      </c>
      <c r="B148" s="3" t="s">
        <v>1202</v>
      </c>
      <c r="C148" s="3" t="s">
        <v>1203</v>
      </c>
      <c r="D148" s="3" t="s">
        <v>1204</v>
      </c>
      <c r="E148" s="3" t="s">
        <v>768</v>
      </c>
      <c r="F148" s="2">
        <v>3</v>
      </c>
      <c r="G148" s="4">
        <v>2.4300000000000002</v>
      </c>
      <c r="H148" s="4">
        <f t="shared" si="4"/>
        <v>1.4348907000000004</v>
      </c>
      <c r="I148" s="4">
        <f t="shared" si="5"/>
        <v>4.3046721000000012</v>
      </c>
      <c r="J148" s="3" t="s">
        <v>274</v>
      </c>
      <c r="K148" s="3" t="s">
        <v>769</v>
      </c>
    </row>
    <row r="149" spans="1:11" x14ac:dyDescent="0.2">
      <c r="A149" s="2">
        <v>147</v>
      </c>
      <c r="B149" s="3" t="s">
        <v>1205</v>
      </c>
      <c r="C149" s="3" t="s">
        <v>1206</v>
      </c>
      <c r="D149" s="3" t="s">
        <v>1207</v>
      </c>
      <c r="E149" s="3" t="s">
        <v>768</v>
      </c>
      <c r="F149" s="2">
        <v>2</v>
      </c>
      <c r="G149" s="4">
        <v>2.4300000000000002</v>
      </c>
      <c r="H149" s="4">
        <f t="shared" si="4"/>
        <v>1.4348907000000004</v>
      </c>
      <c r="I149" s="4">
        <f t="shared" si="5"/>
        <v>2.8697814000000008</v>
      </c>
      <c r="J149" s="3" t="s">
        <v>24</v>
      </c>
      <c r="K149" s="3" t="s">
        <v>769</v>
      </c>
    </row>
    <row r="150" spans="1:11" x14ac:dyDescent="0.2">
      <c r="A150" s="2">
        <v>148</v>
      </c>
      <c r="B150" s="3" t="s">
        <v>1208</v>
      </c>
      <c r="C150" s="3" t="s">
        <v>1209</v>
      </c>
      <c r="D150" s="3" t="s">
        <v>1210</v>
      </c>
      <c r="E150" s="3" t="s">
        <v>768</v>
      </c>
      <c r="F150" s="2">
        <v>1</v>
      </c>
      <c r="G150" s="4">
        <v>2.4300000000000002</v>
      </c>
      <c r="H150" s="4">
        <f t="shared" si="4"/>
        <v>1.4348907000000004</v>
      </c>
      <c r="I150" s="4">
        <f t="shared" si="5"/>
        <v>1.4348907000000004</v>
      </c>
      <c r="J150" s="3" t="s">
        <v>24</v>
      </c>
      <c r="K150" s="3" t="s">
        <v>769</v>
      </c>
    </row>
    <row r="151" spans="1:11" x14ac:dyDescent="0.2">
      <c r="A151" s="2">
        <v>149</v>
      </c>
      <c r="B151" s="3" t="s">
        <v>1211</v>
      </c>
      <c r="C151" s="3" t="s">
        <v>1212</v>
      </c>
      <c r="D151" s="3" t="s">
        <v>1213</v>
      </c>
      <c r="E151" s="3" t="s">
        <v>768</v>
      </c>
      <c r="F151" s="2">
        <v>1</v>
      </c>
      <c r="G151" s="4">
        <v>2.4300000000000002</v>
      </c>
      <c r="H151" s="4">
        <f t="shared" si="4"/>
        <v>1.4348907000000004</v>
      </c>
      <c r="I151" s="4">
        <f t="shared" si="5"/>
        <v>1.4348907000000004</v>
      </c>
      <c r="J151" s="3" t="s">
        <v>24</v>
      </c>
      <c r="K151" s="3" t="s">
        <v>769</v>
      </c>
    </row>
    <row r="152" spans="1:11" x14ac:dyDescent="0.2">
      <c r="A152" s="2">
        <v>150</v>
      </c>
      <c r="B152" s="3" t="s">
        <v>1214</v>
      </c>
      <c r="C152" s="3" t="s">
        <v>1215</v>
      </c>
      <c r="D152" s="3" t="s">
        <v>1216</v>
      </c>
      <c r="E152" s="3" t="s">
        <v>768</v>
      </c>
      <c r="F152" s="2">
        <v>3</v>
      </c>
      <c r="G152" s="4">
        <v>2.4300000000000002</v>
      </c>
      <c r="H152" s="4">
        <f t="shared" si="4"/>
        <v>1.4348907000000004</v>
      </c>
      <c r="I152" s="4">
        <f t="shared" si="5"/>
        <v>4.3046721000000012</v>
      </c>
      <c r="J152" s="3" t="s">
        <v>24</v>
      </c>
      <c r="K152" s="3" t="s">
        <v>769</v>
      </c>
    </row>
    <row r="153" spans="1:11" x14ac:dyDescent="0.2">
      <c r="A153" s="2">
        <v>151</v>
      </c>
      <c r="B153" s="3" t="s">
        <v>1217</v>
      </c>
      <c r="C153" s="3" t="s">
        <v>1218</v>
      </c>
      <c r="D153" s="3" t="s">
        <v>1219</v>
      </c>
      <c r="E153" s="3" t="s">
        <v>768</v>
      </c>
      <c r="F153" s="2">
        <v>8</v>
      </c>
      <c r="G153" s="4">
        <v>1.99</v>
      </c>
      <c r="H153" s="4">
        <f t="shared" si="4"/>
        <v>1.1750750999999999</v>
      </c>
      <c r="I153" s="4">
        <f t="shared" si="5"/>
        <v>9.4006007999999994</v>
      </c>
      <c r="J153" s="3" t="s">
        <v>274</v>
      </c>
      <c r="K153" s="3" t="s">
        <v>769</v>
      </c>
    </row>
    <row r="154" spans="1:11" x14ac:dyDescent="0.2">
      <c r="A154" s="2">
        <v>152</v>
      </c>
      <c r="B154" s="3" t="s">
        <v>1220</v>
      </c>
      <c r="C154" s="3" t="s">
        <v>1221</v>
      </c>
      <c r="D154" s="3" t="s">
        <v>1222</v>
      </c>
      <c r="E154" s="3" t="s">
        <v>768</v>
      </c>
      <c r="F154" s="2">
        <v>8</v>
      </c>
      <c r="G154" s="4">
        <v>1.99</v>
      </c>
      <c r="H154" s="4">
        <f t="shared" si="4"/>
        <v>1.1750750999999999</v>
      </c>
      <c r="I154" s="4">
        <f t="shared" si="5"/>
        <v>9.4006007999999994</v>
      </c>
      <c r="J154" s="3" t="s">
        <v>274</v>
      </c>
      <c r="K154" s="3" t="s">
        <v>769</v>
      </c>
    </row>
    <row r="155" spans="1:11" x14ac:dyDescent="0.2">
      <c r="A155" s="2">
        <v>153</v>
      </c>
      <c r="B155" s="3" t="s">
        <v>1223</v>
      </c>
      <c r="C155" s="3" t="s">
        <v>1224</v>
      </c>
      <c r="D155" s="3" t="s">
        <v>1225</v>
      </c>
      <c r="E155" s="3" t="s">
        <v>768</v>
      </c>
      <c r="F155" s="2">
        <v>3</v>
      </c>
      <c r="G155" s="4">
        <v>1.99</v>
      </c>
      <c r="H155" s="4">
        <f t="shared" si="4"/>
        <v>1.1750750999999999</v>
      </c>
      <c r="I155" s="4">
        <f t="shared" si="5"/>
        <v>3.5252252999999998</v>
      </c>
      <c r="J155" s="3" t="s">
        <v>274</v>
      </c>
      <c r="K155" s="3" t="s">
        <v>769</v>
      </c>
    </row>
    <row r="156" spans="1:11" x14ac:dyDescent="0.2">
      <c r="A156" s="2">
        <v>154</v>
      </c>
      <c r="B156" s="3" t="s">
        <v>1226</v>
      </c>
      <c r="C156" s="3" t="s">
        <v>1227</v>
      </c>
      <c r="D156" s="3" t="s">
        <v>1228</v>
      </c>
      <c r="E156" s="3" t="s">
        <v>768</v>
      </c>
      <c r="F156" s="2">
        <v>3</v>
      </c>
      <c r="G156" s="4">
        <v>1.99</v>
      </c>
      <c r="H156" s="4">
        <f t="shared" si="4"/>
        <v>1.1750750999999999</v>
      </c>
      <c r="I156" s="4">
        <f t="shared" si="5"/>
        <v>3.5252252999999998</v>
      </c>
      <c r="J156" s="3" t="s">
        <v>274</v>
      </c>
      <c r="K156" s="3" t="s">
        <v>769</v>
      </c>
    </row>
    <row r="157" spans="1:11" x14ac:dyDescent="0.2">
      <c r="A157" s="2">
        <v>155</v>
      </c>
      <c r="B157" s="3" t="s">
        <v>1229</v>
      </c>
      <c r="C157" s="3" t="s">
        <v>1230</v>
      </c>
      <c r="D157" s="3" t="s">
        <v>1231</v>
      </c>
      <c r="E157" s="3" t="s">
        <v>768</v>
      </c>
      <c r="F157" s="2">
        <v>4</v>
      </c>
      <c r="G157" s="4">
        <v>1.99</v>
      </c>
      <c r="H157" s="4">
        <f t="shared" si="4"/>
        <v>1.1750750999999999</v>
      </c>
      <c r="I157" s="4">
        <f t="shared" si="5"/>
        <v>4.7003003999999997</v>
      </c>
      <c r="J157" s="3" t="s">
        <v>274</v>
      </c>
      <c r="K157" s="3" t="s">
        <v>769</v>
      </c>
    </row>
    <row r="158" spans="1:11" x14ac:dyDescent="0.2">
      <c r="A158" s="2">
        <v>156</v>
      </c>
      <c r="B158" s="3" t="s">
        <v>1232</v>
      </c>
      <c r="C158" s="3" t="s">
        <v>1233</v>
      </c>
      <c r="D158" s="3" t="s">
        <v>1234</v>
      </c>
      <c r="E158" s="3" t="s">
        <v>768</v>
      </c>
      <c r="F158" s="2">
        <v>2</v>
      </c>
      <c r="G158" s="4">
        <v>1.99</v>
      </c>
      <c r="H158" s="4">
        <f t="shared" si="4"/>
        <v>1.1750750999999999</v>
      </c>
      <c r="I158" s="4">
        <f t="shared" si="5"/>
        <v>2.3501501999999999</v>
      </c>
      <c r="J158" s="3" t="s">
        <v>274</v>
      </c>
      <c r="K158" s="3" t="s">
        <v>769</v>
      </c>
    </row>
    <row r="159" spans="1:11" x14ac:dyDescent="0.2">
      <c r="A159" s="2">
        <v>157</v>
      </c>
      <c r="B159" s="3" t="s">
        <v>1235</v>
      </c>
      <c r="C159" s="3" t="s">
        <v>1236</v>
      </c>
      <c r="D159" s="3" t="s">
        <v>1237</v>
      </c>
      <c r="E159" s="3" t="s">
        <v>768</v>
      </c>
      <c r="F159" s="2">
        <v>2</v>
      </c>
      <c r="G159" s="4">
        <v>1.99</v>
      </c>
      <c r="H159" s="4">
        <f t="shared" si="4"/>
        <v>1.1750750999999999</v>
      </c>
      <c r="I159" s="4">
        <f t="shared" si="5"/>
        <v>2.3501501999999999</v>
      </c>
      <c r="J159" s="3" t="s">
        <v>274</v>
      </c>
      <c r="K159" s="3" t="s">
        <v>769</v>
      </c>
    </row>
    <row r="160" spans="1:11" x14ac:dyDescent="0.2">
      <c r="A160" s="2">
        <v>158</v>
      </c>
      <c r="B160" s="3" t="s">
        <v>1238</v>
      </c>
      <c r="C160" s="3" t="s">
        <v>1239</v>
      </c>
      <c r="D160" s="3" t="s">
        <v>1240</v>
      </c>
      <c r="E160" s="3" t="s">
        <v>768</v>
      </c>
      <c r="F160" s="2">
        <v>3</v>
      </c>
      <c r="G160" s="4">
        <v>1.99</v>
      </c>
      <c r="H160" s="4">
        <f t="shared" si="4"/>
        <v>1.1750750999999999</v>
      </c>
      <c r="I160" s="4">
        <f t="shared" si="5"/>
        <v>3.5252252999999998</v>
      </c>
      <c r="J160" s="3" t="s">
        <v>274</v>
      </c>
      <c r="K160" s="3" t="s">
        <v>769</v>
      </c>
    </row>
    <row r="161" spans="1:11" x14ac:dyDescent="0.2">
      <c r="A161" s="2">
        <v>159</v>
      </c>
      <c r="B161" s="3" t="s">
        <v>1241</v>
      </c>
      <c r="C161" s="3" t="s">
        <v>1242</v>
      </c>
      <c r="D161" s="3" t="s">
        <v>1243</v>
      </c>
      <c r="E161" s="3" t="s">
        <v>768</v>
      </c>
      <c r="F161" s="2">
        <v>5</v>
      </c>
      <c r="G161" s="4">
        <v>1.99</v>
      </c>
      <c r="H161" s="4">
        <f t="shared" si="4"/>
        <v>1.1750750999999999</v>
      </c>
      <c r="I161" s="4">
        <f t="shared" si="5"/>
        <v>5.8753754999999996</v>
      </c>
      <c r="J161" s="3" t="s">
        <v>274</v>
      </c>
      <c r="K161" s="3" t="s">
        <v>769</v>
      </c>
    </row>
    <row r="162" spans="1:11" x14ac:dyDescent="0.2">
      <c r="A162" s="2">
        <v>160</v>
      </c>
      <c r="B162" s="3" t="s">
        <v>1244</v>
      </c>
      <c r="C162" s="3" t="s">
        <v>1245</v>
      </c>
      <c r="D162" s="3" t="s">
        <v>1246</v>
      </c>
      <c r="E162" s="3" t="s">
        <v>768</v>
      </c>
      <c r="F162" s="2">
        <v>4</v>
      </c>
      <c r="G162" s="4">
        <v>1.99</v>
      </c>
      <c r="H162" s="4">
        <f t="shared" si="4"/>
        <v>1.1750750999999999</v>
      </c>
      <c r="I162" s="4">
        <f t="shared" si="5"/>
        <v>4.7003003999999997</v>
      </c>
      <c r="J162" s="3" t="s">
        <v>274</v>
      </c>
      <c r="K162" s="3" t="s">
        <v>769</v>
      </c>
    </row>
    <row r="163" spans="1:11" x14ac:dyDescent="0.2">
      <c r="A163" s="2">
        <v>161</v>
      </c>
      <c r="B163" s="3" t="s">
        <v>1247</v>
      </c>
      <c r="C163" s="3" t="s">
        <v>1248</v>
      </c>
      <c r="D163" s="3" t="s">
        <v>1249</v>
      </c>
      <c r="E163" s="3" t="s">
        <v>768</v>
      </c>
      <c r="F163" s="2">
        <v>2</v>
      </c>
      <c r="G163" s="4">
        <v>1.99</v>
      </c>
      <c r="H163" s="4">
        <f t="shared" si="4"/>
        <v>1.1750750999999999</v>
      </c>
      <c r="I163" s="4">
        <f t="shared" si="5"/>
        <v>2.3501501999999999</v>
      </c>
      <c r="J163" s="3" t="s">
        <v>274</v>
      </c>
      <c r="K163" s="3" t="s">
        <v>769</v>
      </c>
    </row>
    <row r="164" spans="1:11" x14ac:dyDescent="0.2">
      <c r="A164" s="2">
        <v>162</v>
      </c>
      <c r="B164" s="3" t="s">
        <v>1250</v>
      </c>
      <c r="C164" s="3" t="s">
        <v>1251</v>
      </c>
      <c r="D164" s="3" t="s">
        <v>1252</v>
      </c>
      <c r="E164" s="3" t="s">
        <v>768</v>
      </c>
      <c r="F164" s="2">
        <v>4</v>
      </c>
      <c r="G164" s="4">
        <v>1.99</v>
      </c>
      <c r="H164" s="4">
        <f t="shared" si="4"/>
        <v>1.1750750999999999</v>
      </c>
      <c r="I164" s="4">
        <f t="shared" si="5"/>
        <v>4.7003003999999997</v>
      </c>
      <c r="J164" s="3" t="s">
        <v>274</v>
      </c>
      <c r="K164" s="3" t="s">
        <v>769</v>
      </c>
    </row>
    <row r="165" spans="1:11" x14ac:dyDescent="0.2">
      <c r="A165" s="2">
        <v>163</v>
      </c>
      <c r="B165" s="3" t="s">
        <v>1253</v>
      </c>
      <c r="C165" s="3" t="s">
        <v>1254</v>
      </c>
      <c r="D165" s="3" t="s">
        <v>1255</v>
      </c>
      <c r="E165" s="3" t="s">
        <v>768</v>
      </c>
      <c r="F165" s="2">
        <v>9</v>
      </c>
      <c r="G165" s="4">
        <v>0.13</v>
      </c>
      <c r="H165" s="4">
        <f t="shared" si="4"/>
        <v>7.6763700000000004E-2</v>
      </c>
      <c r="I165" s="4">
        <f t="shared" si="5"/>
        <v>0.69087330000000002</v>
      </c>
      <c r="J165" s="3" t="s">
        <v>274</v>
      </c>
      <c r="K165" s="3" t="s">
        <v>769</v>
      </c>
    </row>
    <row r="166" spans="1:11" x14ac:dyDescent="0.2">
      <c r="A166" s="2">
        <v>164</v>
      </c>
      <c r="B166" s="3" t="s">
        <v>1256</v>
      </c>
      <c r="C166" s="3" t="s">
        <v>1257</v>
      </c>
      <c r="D166" s="3" t="s">
        <v>1258</v>
      </c>
      <c r="E166" s="3" t="s">
        <v>768</v>
      </c>
      <c r="F166" s="2">
        <v>8</v>
      </c>
      <c r="G166" s="4">
        <v>0.13</v>
      </c>
      <c r="H166" s="4">
        <f t="shared" si="4"/>
        <v>7.6763700000000004E-2</v>
      </c>
      <c r="I166" s="4">
        <f t="shared" si="5"/>
        <v>0.61410960000000003</v>
      </c>
      <c r="J166" s="3" t="s">
        <v>274</v>
      </c>
      <c r="K166" s="3" t="s">
        <v>769</v>
      </c>
    </row>
    <row r="167" spans="1:11" x14ac:dyDescent="0.2">
      <c r="A167" s="2">
        <v>165</v>
      </c>
      <c r="B167" s="3" t="s">
        <v>1259</v>
      </c>
      <c r="C167" s="3" t="s">
        <v>1260</v>
      </c>
      <c r="D167" s="3" t="s">
        <v>1261</v>
      </c>
      <c r="E167" s="3" t="s">
        <v>768</v>
      </c>
      <c r="F167" s="2">
        <v>4</v>
      </c>
      <c r="G167" s="4">
        <v>0.13</v>
      </c>
      <c r="H167" s="4">
        <f t="shared" si="4"/>
        <v>7.6763700000000004E-2</v>
      </c>
      <c r="I167" s="4">
        <f t="shared" si="5"/>
        <v>0.30705480000000002</v>
      </c>
      <c r="J167" s="3" t="s">
        <v>274</v>
      </c>
      <c r="K167" s="3" t="s">
        <v>769</v>
      </c>
    </row>
    <row r="168" spans="1:11" x14ac:dyDescent="0.2">
      <c r="A168" s="2">
        <v>166</v>
      </c>
      <c r="B168" s="3" t="s">
        <v>1262</v>
      </c>
      <c r="C168" s="3" t="s">
        <v>1263</v>
      </c>
      <c r="D168" s="3" t="s">
        <v>1264</v>
      </c>
      <c r="E168" s="3" t="s">
        <v>768</v>
      </c>
      <c r="F168" s="2">
        <v>3</v>
      </c>
      <c r="G168" s="4">
        <v>0.13</v>
      </c>
      <c r="H168" s="4">
        <f t="shared" si="4"/>
        <v>7.6763700000000004E-2</v>
      </c>
      <c r="I168" s="4">
        <f t="shared" si="5"/>
        <v>0.23029110000000003</v>
      </c>
      <c r="J168" s="3" t="s">
        <v>274</v>
      </c>
      <c r="K168" s="3" t="s">
        <v>769</v>
      </c>
    </row>
    <row r="169" spans="1:11" x14ac:dyDescent="0.2">
      <c r="A169" s="2">
        <v>167</v>
      </c>
      <c r="B169" s="3" t="s">
        <v>1265</v>
      </c>
      <c r="C169" s="3" t="s">
        <v>1266</v>
      </c>
      <c r="D169" s="3" t="s">
        <v>1267</v>
      </c>
      <c r="E169" s="3" t="s">
        <v>768</v>
      </c>
      <c r="F169" s="2">
        <v>5</v>
      </c>
      <c r="G169" s="4">
        <v>2.4300000000000002</v>
      </c>
      <c r="H169" s="4">
        <f t="shared" si="4"/>
        <v>1.4348907000000004</v>
      </c>
      <c r="I169" s="4">
        <f t="shared" si="5"/>
        <v>7.174453500000002</v>
      </c>
      <c r="J169" s="3" t="s">
        <v>13</v>
      </c>
      <c r="K169" s="3" t="s">
        <v>769</v>
      </c>
    </row>
    <row r="170" spans="1:11" x14ac:dyDescent="0.2">
      <c r="A170" s="2">
        <v>168</v>
      </c>
      <c r="B170" s="3" t="s">
        <v>1268</v>
      </c>
      <c r="C170" s="3" t="s">
        <v>1269</v>
      </c>
      <c r="D170" s="3" t="s">
        <v>1270</v>
      </c>
      <c r="E170" s="3" t="s">
        <v>768</v>
      </c>
      <c r="F170" s="2">
        <v>14</v>
      </c>
      <c r="G170" s="4">
        <v>2.4300000000000002</v>
      </c>
      <c r="H170" s="4">
        <f t="shared" si="4"/>
        <v>1.4348907000000004</v>
      </c>
      <c r="I170" s="4">
        <f t="shared" si="5"/>
        <v>20.088469800000006</v>
      </c>
      <c r="J170" s="3" t="s">
        <v>13</v>
      </c>
      <c r="K170" s="3" t="s">
        <v>769</v>
      </c>
    </row>
    <row r="171" spans="1:11" x14ac:dyDescent="0.2">
      <c r="A171" s="2">
        <v>169</v>
      </c>
      <c r="B171" s="3" t="s">
        <v>1271</v>
      </c>
      <c r="C171" s="3" t="s">
        <v>1272</v>
      </c>
      <c r="D171" s="3" t="s">
        <v>1273</v>
      </c>
      <c r="E171" s="3" t="s">
        <v>768</v>
      </c>
      <c r="F171" s="2">
        <v>4</v>
      </c>
      <c r="G171" s="4">
        <v>2.4300000000000002</v>
      </c>
      <c r="H171" s="4">
        <f t="shared" si="4"/>
        <v>1.4348907000000004</v>
      </c>
      <c r="I171" s="4">
        <f t="shared" si="5"/>
        <v>5.7395628000000016</v>
      </c>
      <c r="J171" s="3" t="s">
        <v>13</v>
      </c>
      <c r="K171" s="3" t="s">
        <v>769</v>
      </c>
    </row>
    <row r="172" spans="1:11" x14ac:dyDescent="0.2">
      <c r="A172" s="2">
        <v>170</v>
      </c>
      <c r="B172" s="3" t="s">
        <v>1274</v>
      </c>
      <c r="C172" s="3" t="s">
        <v>1275</v>
      </c>
      <c r="D172" s="3" t="s">
        <v>1276</v>
      </c>
      <c r="E172" s="3" t="s">
        <v>768</v>
      </c>
      <c r="F172" s="2">
        <v>1</v>
      </c>
      <c r="G172" s="4">
        <v>1</v>
      </c>
      <c r="H172" s="4">
        <f t="shared" si="4"/>
        <v>0.59049000000000018</v>
      </c>
      <c r="I172" s="4">
        <f t="shared" si="5"/>
        <v>0.59049000000000018</v>
      </c>
      <c r="J172" s="3" t="s">
        <v>13</v>
      </c>
      <c r="K172" s="3" t="s">
        <v>769</v>
      </c>
    </row>
    <row r="173" spans="1:11" x14ac:dyDescent="0.2">
      <c r="A173" s="2">
        <v>171</v>
      </c>
      <c r="B173" s="3" t="s">
        <v>1277</v>
      </c>
      <c r="C173" s="3" t="s">
        <v>1278</v>
      </c>
      <c r="D173" s="3" t="s">
        <v>1279</v>
      </c>
      <c r="E173" s="3" t="s">
        <v>768</v>
      </c>
      <c r="F173" s="2">
        <v>6</v>
      </c>
      <c r="G173" s="4">
        <v>2.4300000000000002</v>
      </c>
      <c r="H173" s="4">
        <f t="shared" si="4"/>
        <v>1.4348907000000004</v>
      </c>
      <c r="I173" s="4">
        <f t="shared" si="5"/>
        <v>8.6093442000000024</v>
      </c>
      <c r="J173" s="3" t="s">
        <v>13</v>
      </c>
      <c r="K173" s="3" t="s">
        <v>769</v>
      </c>
    </row>
    <row r="174" spans="1:11" x14ac:dyDescent="0.2">
      <c r="A174" s="2">
        <v>172</v>
      </c>
      <c r="B174" s="3" t="s">
        <v>1280</v>
      </c>
      <c r="C174" s="3" t="s">
        <v>1281</v>
      </c>
      <c r="D174" s="3" t="s">
        <v>1282</v>
      </c>
      <c r="E174" s="3" t="s">
        <v>768</v>
      </c>
      <c r="F174" s="2">
        <v>1</v>
      </c>
      <c r="G174" s="4">
        <v>2.4300000000000002</v>
      </c>
      <c r="H174" s="4">
        <f t="shared" si="4"/>
        <v>1.4348907000000004</v>
      </c>
      <c r="I174" s="4">
        <f t="shared" si="5"/>
        <v>1.4348907000000004</v>
      </c>
      <c r="J174" s="3" t="s">
        <v>13</v>
      </c>
      <c r="K174" s="3" t="s">
        <v>769</v>
      </c>
    </row>
    <row r="175" spans="1:11" x14ac:dyDescent="0.2">
      <c r="A175" s="2">
        <v>173</v>
      </c>
      <c r="B175" s="3" t="s">
        <v>1283</v>
      </c>
      <c r="C175" s="3" t="s">
        <v>1284</v>
      </c>
      <c r="D175" s="3" t="s">
        <v>1285</v>
      </c>
      <c r="E175" s="3" t="s">
        <v>768</v>
      </c>
      <c r="F175" s="2">
        <v>5</v>
      </c>
      <c r="G175" s="4">
        <v>1</v>
      </c>
      <c r="H175" s="4">
        <f t="shared" si="4"/>
        <v>0.59049000000000018</v>
      </c>
      <c r="I175" s="4">
        <f t="shared" si="5"/>
        <v>2.9524500000000007</v>
      </c>
      <c r="J175" s="3" t="s">
        <v>13</v>
      </c>
      <c r="K175" s="3" t="s">
        <v>769</v>
      </c>
    </row>
    <row r="176" spans="1:11" x14ac:dyDescent="0.2">
      <c r="A176" s="2">
        <v>174</v>
      </c>
      <c r="B176" s="3" t="s">
        <v>1286</v>
      </c>
      <c r="C176" s="3" t="s">
        <v>1287</v>
      </c>
      <c r="D176" s="3" t="s">
        <v>1288</v>
      </c>
      <c r="E176" s="3" t="s">
        <v>768</v>
      </c>
      <c r="F176" s="2">
        <v>5</v>
      </c>
      <c r="G176" s="4">
        <v>2.61</v>
      </c>
      <c r="H176" s="4">
        <f t="shared" si="4"/>
        <v>1.5411788999999998</v>
      </c>
      <c r="I176" s="4">
        <f t="shared" si="5"/>
        <v>7.7058944999999994</v>
      </c>
      <c r="J176" s="3" t="s">
        <v>13</v>
      </c>
      <c r="K176" s="3" t="s">
        <v>769</v>
      </c>
    </row>
    <row r="177" spans="1:11" x14ac:dyDescent="0.2">
      <c r="A177" s="2">
        <v>175</v>
      </c>
      <c r="B177" s="3" t="s">
        <v>1289</v>
      </c>
      <c r="C177" s="3" t="s">
        <v>1290</v>
      </c>
      <c r="D177" s="3" t="s">
        <v>1291</v>
      </c>
      <c r="E177" s="3" t="s">
        <v>768</v>
      </c>
      <c r="F177" s="2">
        <v>12</v>
      </c>
      <c r="G177" s="4">
        <v>2.61</v>
      </c>
      <c r="H177" s="4">
        <f t="shared" si="4"/>
        <v>1.5411788999999998</v>
      </c>
      <c r="I177" s="4">
        <f t="shared" si="5"/>
        <v>18.494146799999996</v>
      </c>
      <c r="J177" s="3" t="s">
        <v>13</v>
      </c>
      <c r="K177" s="3" t="s">
        <v>769</v>
      </c>
    </row>
    <row r="178" spans="1:11" x14ac:dyDescent="0.2">
      <c r="A178" s="2">
        <v>176</v>
      </c>
      <c r="B178" s="3" t="s">
        <v>1292</v>
      </c>
      <c r="C178" s="3" t="s">
        <v>1293</v>
      </c>
      <c r="D178" s="3" t="s">
        <v>1294</v>
      </c>
      <c r="E178" s="3" t="s">
        <v>768</v>
      </c>
      <c r="F178" s="2">
        <v>1</v>
      </c>
      <c r="G178" s="4">
        <v>0.13</v>
      </c>
      <c r="H178" s="4">
        <f t="shared" si="4"/>
        <v>7.6763700000000004E-2</v>
      </c>
      <c r="I178" s="4">
        <f t="shared" si="5"/>
        <v>7.6763700000000004E-2</v>
      </c>
      <c r="J178" s="3" t="s">
        <v>13</v>
      </c>
      <c r="K178" s="3" t="s">
        <v>769</v>
      </c>
    </row>
    <row r="179" spans="1:11" x14ac:dyDescent="0.2">
      <c r="A179" s="2">
        <v>177</v>
      </c>
      <c r="B179" s="3" t="s">
        <v>1295</v>
      </c>
      <c r="C179" s="3" t="s">
        <v>1296</v>
      </c>
      <c r="D179" s="3" t="s">
        <v>1297</v>
      </c>
      <c r="E179" s="3" t="s">
        <v>768</v>
      </c>
      <c r="F179" s="2">
        <v>1</v>
      </c>
      <c r="G179" s="4">
        <v>0.13</v>
      </c>
      <c r="H179" s="4">
        <f t="shared" si="4"/>
        <v>7.6763700000000004E-2</v>
      </c>
      <c r="I179" s="4">
        <f t="shared" si="5"/>
        <v>7.6763700000000004E-2</v>
      </c>
      <c r="J179" s="3" t="s">
        <v>13</v>
      </c>
      <c r="K179" s="3" t="s">
        <v>769</v>
      </c>
    </row>
    <row r="180" spans="1:11" x14ac:dyDescent="0.2">
      <c r="A180" s="2">
        <v>178</v>
      </c>
      <c r="B180" s="3" t="s">
        <v>1298</v>
      </c>
      <c r="C180" s="3" t="s">
        <v>1299</v>
      </c>
      <c r="D180" s="3" t="s">
        <v>1300</v>
      </c>
      <c r="E180" s="3" t="s">
        <v>768</v>
      </c>
      <c r="F180" s="2">
        <v>4</v>
      </c>
      <c r="G180" s="4">
        <v>2.61</v>
      </c>
      <c r="H180" s="4">
        <f t="shared" si="4"/>
        <v>1.5411788999999998</v>
      </c>
      <c r="I180" s="4">
        <f t="shared" si="5"/>
        <v>6.1647155999999992</v>
      </c>
      <c r="J180" s="3" t="s">
        <v>274</v>
      </c>
      <c r="K180" s="3" t="s">
        <v>769</v>
      </c>
    </row>
    <row r="181" spans="1:11" x14ac:dyDescent="0.2">
      <c r="A181" s="2">
        <v>179</v>
      </c>
      <c r="B181" s="3" t="s">
        <v>1301</v>
      </c>
      <c r="C181" s="3" t="s">
        <v>1302</v>
      </c>
      <c r="D181" s="3" t="s">
        <v>1303</v>
      </c>
      <c r="E181" s="3" t="s">
        <v>768</v>
      </c>
      <c r="F181" s="2">
        <v>3</v>
      </c>
      <c r="G181" s="4">
        <v>1</v>
      </c>
      <c r="H181" s="4">
        <f t="shared" si="4"/>
        <v>0.59049000000000018</v>
      </c>
      <c r="I181" s="4">
        <f t="shared" si="5"/>
        <v>1.7714700000000005</v>
      </c>
      <c r="J181" s="3" t="s">
        <v>274</v>
      </c>
      <c r="K181" s="3" t="s">
        <v>769</v>
      </c>
    </row>
    <row r="182" spans="1:11" x14ac:dyDescent="0.2">
      <c r="A182" s="2">
        <v>180</v>
      </c>
      <c r="B182" s="3" t="s">
        <v>1304</v>
      </c>
      <c r="C182" s="3" t="s">
        <v>1305</v>
      </c>
      <c r="D182" s="3" t="s">
        <v>1306</v>
      </c>
      <c r="E182" s="3" t="s">
        <v>768</v>
      </c>
      <c r="F182" s="2">
        <v>3</v>
      </c>
      <c r="G182" s="4">
        <v>2.61</v>
      </c>
      <c r="H182" s="4">
        <f t="shared" si="4"/>
        <v>1.5411788999999998</v>
      </c>
      <c r="I182" s="4">
        <f t="shared" si="5"/>
        <v>4.6235366999999989</v>
      </c>
      <c r="J182" s="3" t="s">
        <v>274</v>
      </c>
      <c r="K182" s="3" t="s">
        <v>769</v>
      </c>
    </row>
    <row r="183" spans="1:11" x14ac:dyDescent="0.2">
      <c r="A183" s="2">
        <v>181</v>
      </c>
      <c r="B183" s="3" t="s">
        <v>1307</v>
      </c>
      <c r="C183" s="3" t="s">
        <v>1308</v>
      </c>
      <c r="D183" s="3" t="s">
        <v>1309</v>
      </c>
      <c r="E183" s="3" t="s">
        <v>768</v>
      </c>
      <c r="F183" s="2">
        <v>3</v>
      </c>
      <c r="G183" s="4">
        <v>2.61</v>
      </c>
      <c r="H183" s="4">
        <f t="shared" si="4"/>
        <v>1.5411788999999998</v>
      </c>
      <c r="I183" s="4">
        <f t="shared" si="5"/>
        <v>4.6235366999999989</v>
      </c>
      <c r="J183" s="3" t="s">
        <v>274</v>
      </c>
      <c r="K183" s="3" t="s">
        <v>769</v>
      </c>
    </row>
    <row r="184" spans="1:11" x14ac:dyDescent="0.2">
      <c r="A184" s="2">
        <v>182</v>
      </c>
      <c r="B184" s="3" t="s">
        <v>1310</v>
      </c>
      <c r="C184" s="3" t="s">
        <v>1311</v>
      </c>
      <c r="D184" s="3" t="s">
        <v>1312</v>
      </c>
      <c r="E184" s="3" t="s">
        <v>768</v>
      </c>
      <c r="F184" s="2">
        <v>1</v>
      </c>
      <c r="G184" s="4">
        <v>2.4300000000000002</v>
      </c>
      <c r="H184" s="4">
        <f t="shared" si="4"/>
        <v>1.4348907000000004</v>
      </c>
      <c r="I184" s="4">
        <f t="shared" si="5"/>
        <v>1.4348907000000004</v>
      </c>
      <c r="J184" s="3" t="s">
        <v>188</v>
      </c>
      <c r="K184" s="3" t="s">
        <v>769</v>
      </c>
    </row>
    <row r="185" spans="1:11" x14ac:dyDescent="0.2">
      <c r="A185" s="2">
        <v>183</v>
      </c>
      <c r="B185" s="3" t="s">
        <v>1313</v>
      </c>
      <c r="C185" s="3" t="s">
        <v>1314</v>
      </c>
      <c r="D185" s="3" t="s">
        <v>1315</v>
      </c>
      <c r="E185" s="3" t="s">
        <v>768</v>
      </c>
      <c r="F185" s="2">
        <v>1</v>
      </c>
      <c r="G185" s="4">
        <v>2.4300000000000002</v>
      </c>
      <c r="H185" s="4">
        <f t="shared" si="4"/>
        <v>1.4348907000000004</v>
      </c>
      <c r="I185" s="4">
        <f t="shared" si="5"/>
        <v>1.4348907000000004</v>
      </c>
      <c r="J185" s="3" t="s">
        <v>188</v>
      </c>
      <c r="K185" s="3" t="s">
        <v>769</v>
      </c>
    </row>
    <row r="186" spans="1:11" x14ac:dyDescent="0.2">
      <c r="A186" s="2">
        <v>184</v>
      </c>
      <c r="B186" s="3" t="s">
        <v>1316</v>
      </c>
      <c r="C186" s="3" t="s">
        <v>1317</v>
      </c>
      <c r="D186" s="3" t="s">
        <v>1318</v>
      </c>
      <c r="E186" s="3" t="s">
        <v>768</v>
      </c>
      <c r="F186" s="2">
        <v>4</v>
      </c>
      <c r="G186" s="4">
        <v>1.99</v>
      </c>
      <c r="H186" s="4">
        <f t="shared" si="4"/>
        <v>1.1750750999999999</v>
      </c>
      <c r="I186" s="4">
        <f t="shared" si="5"/>
        <v>4.7003003999999997</v>
      </c>
      <c r="J186" s="3" t="s">
        <v>274</v>
      </c>
      <c r="K186" s="3" t="s">
        <v>769</v>
      </c>
    </row>
    <row r="187" spans="1:11" x14ac:dyDescent="0.2">
      <c r="A187" s="2">
        <v>185</v>
      </c>
      <c r="B187" s="3" t="s">
        <v>1319</v>
      </c>
      <c r="C187" s="3" t="s">
        <v>1320</v>
      </c>
      <c r="D187" s="3" t="s">
        <v>1321</v>
      </c>
      <c r="E187" s="3" t="s">
        <v>768</v>
      </c>
      <c r="F187" s="2">
        <v>3</v>
      </c>
      <c r="G187" s="4">
        <v>1.99</v>
      </c>
      <c r="H187" s="4">
        <f t="shared" si="4"/>
        <v>1.1750750999999999</v>
      </c>
      <c r="I187" s="4">
        <f t="shared" si="5"/>
        <v>3.5252252999999998</v>
      </c>
      <c r="J187" s="3" t="s">
        <v>274</v>
      </c>
      <c r="K187" s="3" t="s">
        <v>769</v>
      </c>
    </row>
    <row r="188" spans="1:11" x14ac:dyDescent="0.2">
      <c r="A188" s="2">
        <v>186</v>
      </c>
      <c r="B188" s="3" t="s">
        <v>1322</v>
      </c>
      <c r="C188" s="3" t="s">
        <v>1323</v>
      </c>
      <c r="D188" s="3" t="s">
        <v>1324</v>
      </c>
      <c r="E188" s="3" t="s">
        <v>768</v>
      </c>
      <c r="F188" s="2">
        <v>2</v>
      </c>
      <c r="G188" s="4">
        <v>1.99</v>
      </c>
      <c r="H188" s="4">
        <f t="shared" si="4"/>
        <v>1.1750750999999999</v>
      </c>
      <c r="I188" s="4">
        <f t="shared" si="5"/>
        <v>2.3501501999999999</v>
      </c>
      <c r="J188" s="3" t="s">
        <v>274</v>
      </c>
      <c r="K188" s="3" t="s">
        <v>769</v>
      </c>
    </row>
    <row r="189" spans="1:11" x14ac:dyDescent="0.2">
      <c r="A189" s="2">
        <v>187</v>
      </c>
      <c r="B189" s="3" t="s">
        <v>1325</v>
      </c>
      <c r="C189" s="3" t="s">
        <v>1326</v>
      </c>
      <c r="D189" s="3" t="s">
        <v>1327</v>
      </c>
      <c r="E189" s="3" t="s">
        <v>768</v>
      </c>
      <c r="F189" s="2">
        <v>5</v>
      </c>
      <c r="G189" s="4">
        <v>1.99</v>
      </c>
      <c r="H189" s="4">
        <f t="shared" si="4"/>
        <v>1.1750750999999999</v>
      </c>
      <c r="I189" s="4">
        <f t="shared" si="5"/>
        <v>5.8753754999999996</v>
      </c>
      <c r="J189" s="3" t="s">
        <v>274</v>
      </c>
      <c r="K189" s="3" t="s">
        <v>769</v>
      </c>
    </row>
    <row r="190" spans="1:11" x14ac:dyDescent="0.2">
      <c r="A190" s="2">
        <v>188</v>
      </c>
      <c r="B190" s="3" t="s">
        <v>1328</v>
      </c>
      <c r="C190" s="3" t="s">
        <v>1329</v>
      </c>
      <c r="D190" s="3" t="s">
        <v>1330</v>
      </c>
      <c r="E190" s="3" t="s">
        <v>768</v>
      </c>
      <c r="F190" s="2">
        <v>6</v>
      </c>
      <c r="G190" s="4">
        <v>1.99</v>
      </c>
      <c r="H190" s="4">
        <f t="shared" si="4"/>
        <v>1.1750750999999999</v>
      </c>
      <c r="I190" s="4">
        <f t="shared" si="5"/>
        <v>7.0504505999999996</v>
      </c>
      <c r="J190" s="3" t="s">
        <v>274</v>
      </c>
      <c r="K190" s="3" t="s">
        <v>769</v>
      </c>
    </row>
    <row r="191" spans="1:11" x14ac:dyDescent="0.2">
      <c r="A191" s="2">
        <v>189</v>
      </c>
      <c r="B191" s="3" t="s">
        <v>1331</v>
      </c>
      <c r="C191" s="3" t="s">
        <v>1332</v>
      </c>
      <c r="D191" s="3" t="s">
        <v>1333</v>
      </c>
      <c r="E191" s="3" t="s">
        <v>768</v>
      </c>
      <c r="F191" s="2">
        <v>5</v>
      </c>
      <c r="G191" s="4">
        <v>1.99</v>
      </c>
      <c r="H191" s="4">
        <f t="shared" si="4"/>
        <v>1.1750750999999999</v>
      </c>
      <c r="I191" s="4">
        <f t="shared" si="5"/>
        <v>5.8753754999999996</v>
      </c>
      <c r="J191" s="3" t="s">
        <v>274</v>
      </c>
      <c r="K191" s="3" t="s">
        <v>769</v>
      </c>
    </row>
    <row r="192" spans="1:11" x14ac:dyDescent="0.2">
      <c r="A192" s="2">
        <v>190</v>
      </c>
      <c r="B192" s="3" t="s">
        <v>1334</v>
      </c>
      <c r="C192" s="3" t="s">
        <v>1335</v>
      </c>
      <c r="D192" s="3" t="s">
        <v>1336</v>
      </c>
      <c r="E192" s="3" t="s">
        <v>768</v>
      </c>
      <c r="F192" s="2">
        <v>5</v>
      </c>
      <c r="G192" s="4">
        <v>1.99</v>
      </c>
      <c r="H192" s="4">
        <f t="shared" si="4"/>
        <v>1.1750750999999999</v>
      </c>
      <c r="I192" s="4">
        <f t="shared" si="5"/>
        <v>5.8753754999999996</v>
      </c>
      <c r="J192" s="3" t="s">
        <v>274</v>
      </c>
      <c r="K192" s="3" t="s">
        <v>769</v>
      </c>
    </row>
    <row r="193" spans="1:11" x14ac:dyDescent="0.2">
      <c r="A193" s="2">
        <v>191</v>
      </c>
      <c r="B193" s="3" t="s">
        <v>1337</v>
      </c>
      <c r="C193" s="3" t="s">
        <v>1338</v>
      </c>
      <c r="D193" s="3" t="s">
        <v>1339</v>
      </c>
      <c r="E193" s="3" t="s">
        <v>768</v>
      </c>
      <c r="F193" s="2">
        <v>3</v>
      </c>
      <c r="G193" s="4">
        <v>1</v>
      </c>
      <c r="H193" s="4">
        <f t="shared" si="4"/>
        <v>0.59049000000000018</v>
      </c>
      <c r="I193" s="4">
        <f t="shared" si="5"/>
        <v>1.7714700000000005</v>
      </c>
      <c r="J193" s="3" t="s">
        <v>274</v>
      </c>
      <c r="K193" s="3" t="s">
        <v>769</v>
      </c>
    </row>
    <row r="194" spans="1:11" x14ac:dyDescent="0.2">
      <c r="A194" s="2">
        <v>192</v>
      </c>
      <c r="B194" s="3" t="s">
        <v>1340</v>
      </c>
      <c r="C194" s="3" t="s">
        <v>1341</v>
      </c>
      <c r="D194" s="3" t="s">
        <v>1342</v>
      </c>
      <c r="E194" s="3" t="s">
        <v>768</v>
      </c>
      <c r="F194" s="2">
        <v>2</v>
      </c>
      <c r="G194" s="4">
        <v>0.13</v>
      </c>
      <c r="H194" s="4">
        <f t="shared" si="4"/>
        <v>7.6763700000000004E-2</v>
      </c>
      <c r="I194" s="4">
        <f t="shared" si="5"/>
        <v>0.15352740000000001</v>
      </c>
      <c r="J194" s="3" t="s">
        <v>274</v>
      </c>
      <c r="K194" s="3" t="s">
        <v>769</v>
      </c>
    </row>
    <row r="195" spans="1:11" x14ac:dyDescent="0.2">
      <c r="A195" s="2">
        <v>193</v>
      </c>
      <c r="B195" s="3" t="s">
        <v>1343</v>
      </c>
      <c r="C195" s="3" t="s">
        <v>1344</v>
      </c>
      <c r="D195" s="3" t="s">
        <v>1345</v>
      </c>
      <c r="E195" s="3" t="s">
        <v>768</v>
      </c>
      <c r="F195" s="2">
        <v>2</v>
      </c>
      <c r="G195" s="4">
        <v>0.13</v>
      </c>
      <c r="H195" s="4">
        <f t="shared" si="4"/>
        <v>7.6763700000000004E-2</v>
      </c>
      <c r="I195" s="4">
        <f t="shared" si="5"/>
        <v>0.15352740000000001</v>
      </c>
      <c r="J195" s="3" t="s">
        <v>274</v>
      </c>
      <c r="K195" s="3" t="s">
        <v>769</v>
      </c>
    </row>
    <row r="196" spans="1:11" x14ac:dyDescent="0.2">
      <c r="A196" s="2">
        <v>194</v>
      </c>
      <c r="B196" s="3" t="s">
        <v>1346</v>
      </c>
      <c r="C196" s="3" t="s">
        <v>1347</v>
      </c>
      <c r="D196" s="3" t="s">
        <v>1348</v>
      </c>
      <c r="E196" s="3" t="s">
        <v>768</v>
      </c>
      <c r="F196" s="2">
        <v>5</v>
      </c>
      <c r="G196" s="4">
        <v>0.13</v>
      </c>
      <c r="H196" s="4">
        <f t="shared" ref="H196:H259" si="6">G196*0.9*0.9*0.9*0.9*0.9</f>
        <v>7.6763700000000004E-2</v>
      </c>
      <c r="I196" s="4">
        <f t="shared" ref="I196:I259" si="7">F196*H196</f>
        <v>0.38381850000000001</v>
      </c>
      <c r="J196" s="3" t="s">
        <v>274</v>
      </c>
      <c r="K196" s="3" t="s">
        <v>769</v>
      </c>
    </row>
    <row r="197" spans="1:11" x14ac:dyDescent="0.2">
      <c r="A197" s="2">
        <v>195</v>
      </c>
      <c r="B197" s="3" t="s">
        <v>1349</v>
      </c>
      <c r="C197" s="3" t="s">
        <v>1350</v>
      </c>
      <c r="D197" s="3" t="s">
        <v>1351</v>
      </c>
      <c r="E197" s="3" t="s">
        <v>768</v>
      </c>
      <c r="F197" s="2">
        <v>6</v>
      </c>
      <c r="G197" s="4">
        <v>1.99</v>
      </c>
      <c r="H197" s="4">
        <f t="shared" si="6"/>
        <v>1.1750750999999999</v>
      </c>
      <c r="I197" s="4">
        <f t="shared" si="7"/>
        <v>7.0504505999999996</v>
      </c>
      <c r="J197" s="3" t="s">
        <v>274</v>
      </c>
      <c r="K197" s="3" t="s">
        <v>769</v>
      </c>
    </row>
    <row r="198" spans="1:11" x14ac:dyDescent="0.2">
      <c r="A198" s="2">
        <v>196</v>
      </c>
      <c r="B198" s="3" t="s">
        <v>1352</v>
      </c>
      <c r="C198" s="3" t="s">
        <v>1353</v>
      </c>
      <c r="D198" s="3" t="s">
        <v>1354</v>
      </c>
      <c r="E198" s="3" t="s">
        <v>768</v>
      </c>
      <c r="F198" s="2">
        <v>6</v>
      </c>
      <c r="G198" s="4">
        <v>1.99</v>
      </c>
      <c r="H198" s="4">
        <f t="shared" si="6"/>
        <v>1.1750750999999999</v>
      </c>
      <c r="I198" s="4">
        <f t="shared" si="7"/>
        <v>7.0504505999999996</v>
      </c>
      <c r="J198" s="3" t="s">
        <v>274</v>
      </c>
      <c r="K198" s="3" t="s">
        <v>769</v>
      </c>
    </row>
    <row r="199" spans="1:11" x14ac:dyDescent="0.2">
      <c r="A199" s="2">
        <v>197</v>
      </c>
      <c r="B199" s="3" t="s">
        <v>1355</v>
      </c>
      <c r="C199" s="3" t="s">
        <v>1356</v>
      </c>
      <c r="D199" s="3" t="s">
        <v>1357</v>
      </c>
      <c r="E199" s="3" t="s">
        <v>768</v>
      </c>
      <c r="F199" s="2">
        <v>6</v>
      </c>
      <c r="G199" s="4">
        <v>1.99</v>
      </c>
      <c r="H199" s="4">
        <f t="shared" si="6"/>
        <v>1.1750750999999999</v>
      </c>
      <c r="I199" s="4">
        <f t="shared" si="7"/>
        <v>7.0504505999999996</v>
      </c>
      <c r="J199" s="3" t="s">
        <v>274</v>
      </c>
      <c r="K199" s="3" t="s">
        <v>769</v>
      </c>
    </row>
    <row r="200" spans="1:11" x14ac:dyDescent="0.2">
      <c r="A200" s="2">
        <v>198</v>
      </c>
      <c r="B200" s="3" t="s">
        <v>1358</v>
      </c>
      <c r="C200" s="3" t="s">
        <v>1359</v>
      </c>
      <c r="D200" s="3" t="s">
        <v>1360</v>
      </c>
      <c r="E200" s="3" t="s">
        <v>768</v>
      </c>
      <c r="F200" s="2">
        <v>7</v>
      </c>
      <c r="G200" s="4">
        <v>1.99</v>
      </c>
      <c r="H200" s="4">
        <f t="shared" si="6"/>
        <v>1.1750750999999999</v>
      </c>
      <c r="I200" s="4">
        <f t="shared" si="7"/>
        <v>8.2255256999999986</v>
      </c>
      <c r="J200" s="3" t="s">
        <v>274</v>
      </c>
      <c r="K200" s="3" t="s">
        <v>769</v>
      </c>
    </row>
    <row r="201" spans="1:11" x14ac:dyDescent="0.2">
      <c r="A201" s="2">
        <v>199</v>
      </c>
      <c r="B201" s="3" t="s">
        <v>1361</v>
      </c>
      <c r="C201" s="3" t="s">
        <v>1362</v>
      </c>
      <c r="D201" s="3" t="s">
        <v>1363</v>
      </c>
      <c r="E201" s="3" t="s">
        <v>768</v>
      </c>
      <c r="F201" s="2">
        <v>3</v>
      </c>
      <c r="G201" s="4">
        <v>1.99</v>
      </c>
      <c r="H201" s="4">
        <f t="shared" si="6"/>
        <v>1.1750750999999999</v>
      </c>
      <c r="I201" s="4">
        <f t="shared" si="7"/>
        <v>3.5252252999999998</v>
      </c>
      <c r="J201" s="3" t="s">
        <v>274</v>
      </c>
      <c r="K201" s="3" t="s">
        <v>769</v>
      </c>
    </row>
    <row r="202" spans="1:11" x14ac:dyDescent="0.2">
      <c r="A202" s="2">
        <v>200</v>
      </c>
      <c r="B202" s="3" t="s">
        <v>1364</v>
      </c>
      <c r="C202" s="3" t="s">
        <v>1365</v>
      </c>
      <c r="D202" s="3" t="s">
        <v>1366</v>
      </c>
      <c r="E202" s="3" t="s">
        <v>768</v>
      </c>
      <c r="F202" s="2">
        <v>2</v>
      </c>
      <c r="G202" s="4">
        <v>1.99</v>
      </c>
      <c r="H202" s="4">
        <f t="shared" si="6"/>
        <v>1.1750750999999999</v>
      </c>
      <c r="I202" s="4">
        <f t="shared" si="7"/>
        <v>2.3501501999999999</v>
      </c>
      <c r="J202" s="3" t="s">
        <v>274</v>
      </c>
      <c r="K202" s="3" t="s">
        <v>769</v>
      </c>
    </row>
    <row r="203" spans="1:11" x14ac:dyDescent="0.2">
      <c r="A203" s="2">
        <v>201</v>
      </c>
      <c r="B203" s="3" t="s">
        <v>1367</v>
      </c>
      <c r="C203" s="3" t="s">
        <v>1368</v>
      </c>
      <c r="D203" s="3" t="s">
        <v>1369</v>
      </c>
      <c r="E203" s="3" t="s">
        <v>768</v>
      </c>
      <c r="F203" s="2">
        <v>1</v>
      </c>
      <c r="G203" s="4">
        <v>1.99</v>
      </c>
      <c r="H203" s="4">
        <f t="shared" si="6"/>
        <v>1.1750750999999999</v>
      </c>
      <c r="I203" s="4">
        <f t="shared" si="7"/>
        <v>1.1750750999999999</v>
      </c>
      <c r="J203" s="3" t="s">
        <v>274</v>
      </c>
      <c r="K203" s="3" t="s">
        <v>769</v>
      </c>
    </row>
    <row r="204" spans="1:11" x14ac:dyDescent="0.2">
      <c r="A204" s="2">
        <v>202</v>
      </c>
      <c r="B204" s="3" t="s">
        <v>1370</v>
      </c>
      <c r="C204" s="3" t="s">
        <v>1371</v>
      </c>
      <c r="D204" s="3" t="s">
        <v>1372</v>
      </c>
      <c r="E204" s="3" t="s">
        <v>768</v>
      </c>
      <c r="F204" s="2">
        <v>1</v>
      </c>
      <c r="G204" s="4">
        <v>1.99</v>
      </c>
      <c r="H204" s="4">
        <f t="shared" si="6"/>
        <v>1.1750750999999999</v>
      </c>
      <c r="I204" s="4">
        <f t="shared" si="7"/>
        <v>1.1750750999999999</v>
      </c>
      <c r="J204" s="3" t="s">
        <v>274</v>
      </c>
      <c r="K204" s="3" t="s">
        <v>769</v>
      </c>
    </row>
    <row r="205" spans="1:11" x14ac:dyDescent="0.2">
      <c r="A205" s="2">
        <v>203</v>
      </c>
      <c r="B205" s="3" t="s">
        <v>1373</v>
      </c>
      <c r="C205" s="3" t="s">
        <v>1374</v>
      </c>
      <c r="D205" s="3" t="s">
        <v>1375</v>
      </c>
      <c r="E205" s="3" t="s">
        <v>768</v>
      </c>
      <c r="F205" s="2">
        <v>5</v>
      </c>
      <c r="G205" s="4">
        <v>0.13</v>
      </c>
      <c r="H205" s="4">
        <f t="shared" si="6"/>
        <v>7.6763700000000004E-2</v>
      </c>
      <c r="I205" s="4">
        <f t="shared" si="7"/>
        <v>0.38381850000000001</v>
      </c>
      <c r="J205" s="3" t="s">
        <v>274</v>
      </c>
      <c r="K205" s="3" t="s">
        <v>769</v>
      </c>
    </row>
    <row r="206" spans="1:11" x14ac:dyDescent="0.2">
      <c r="A206" s="2">
        <v>204</v>
      </c>
      <c r="B206" s="3" t="s">
        <v>1376</v>
      </c>
      <c r="C206" s="3" t="s">
        <v>1377</v>
      </c>
      <c r="D206" s="3" t="s">
        <v>1378</v>
      </c>
      <c r="E206" s="3" t="s">
        <v>768</v>
      </c>
      <c r="F206" s="2">
        <v>2</v>
      </c>
      <c r="G206" s="4">
        <v>0.13</v>
      </c>
      <c r="H206" s="4">
        <f t="shared" si="6"/>
        <v>7.6763700000000004E-2</v>
      </c>
      <c r="I206" s="4">
        <f t="shared" si="7"/>
        <v>0.15352740000000001</v>
      </c>
      <c r="J206" s="3" t="s">
        <v>274</v>
      </c>
      <c r="K206" s="3" t="s">
        <v>769</v>
      </c>
    </row>
    <row r="207" spans="1:11" x14ac:dyDescent="0.2">
      <c r="A207" s="2">
        <v>205</v>
      </c>
      <c r="B207" s="3" t="s">
        <v>1379</v>
      </c>
      <c r="C207" s="3" t="s">
        <v>1380</v>
      </c>
      <c r="D207" s="3" t="s">
        <v>1381</v>
      </c>
      <c r="E207" s="3" t="s">
        <v>768</v>
      </c>
      <c r="F207" s="2">
        <v>2</v>
      </c>
      <c r="G207" s="4">
        <v>0.13</v>
      </c>
      <c r="H207" s="4">
        <f t="shared" si="6"/>
        <v>7.6763700000000004E-2</v>
      </c>
      <c r="I207" s="4">
        <f t="shared" si="7"/>
        <v>0.15352740000000001</v>
      </c>
      <c r="J207" s="3" t="s">
        <v>274</v>
      </c>
      <c r="K207" s="3" t="s">
        <v>769</v>
      </c>
    </row>
    <row r="208" spans="1:11" x14ac:dyDescent="0.2">
      <c r="A208" s="2">
        <v>206</v>
      </c>
      <c r="B208" s="3" t="s">
        <v>1382</v>
      </c>
      <c r="C208" s="3" t="s">
        <v>1383</v>
      </c>
      <c r="D208" s="3" t="s">
        <v>1384</v>
      </c>
      <c r="E208" s="3" t="s">
        <v>768</v>
      </c>
      <c r="F208" s="2">
        <v>1</v>
      </c>
      <c r="G208" s="4">
        <v>1.99</v>
      </c>
      <c r="H208" s="4">
        <f t="shared" si="6"/>
        <v>1.1750750999999999</v>
      </c>
      <c r="I208" s="4">
        <f t="shared" si="7"/>
        <v>1.1750750999999999</v>
      </c>
      <c r="J208" s="3" t="s">
        <v>274</v>
      </c>
      <c r="K208" s="3" t="s">
        <v>769</v>
      </c>
    </row>
    <row r="209" spans="1:11" x14ac:dyDescent="0.2">
      <c r="A209" s="2">
        <v>207</v>
      </c>
      <c r="B209" s="3" t="s">
        <v>1385</v>
      </c>
      <c r="C209" s="3" t="s">
        <v>1386</v>
      </c>
      <c r="D209" s="3" t="s">
        <v>1387</v>
      </c>
      <c r="E209" s="3" t="s">
        <v>768</v>
      </c>
      <c r="F209" s="2">
        <v>1</v>
      </c>
      <c r="G209" s="4">
        <v>1.99</v>
      </c>
      <c r="H209" s="4">
        <f t="shared" si="6"/>
        <v>1.1750750999999999</v>
      </c>
      <c r="I209" s="4">
        <f t="shared" si="7"/>
        <v>1.1750750999999999</v>
      </c>
      <c r="J209" s="3" t="s">
        <v>274</v>
      </c>
      <c r="K209" s="3" t="s">
        <v>769</v>
      </c>
    </row>
    <row r="210" spans="1:11" x14ac:dyDescent="0.2">
      <c r="A210" s="2">
        <v>208</v>
      </c>
      <c r="B210" s="3" t="s">
        <v>1388</v>
      </c>
      <c r="C210" s="3" t="s">
        <v>1389</v>
      </c>
      <c r="D210" s="3" t="s">
        <v>1390</v>
      </c>
      <c r="E210" s="3" t="s">
        <v>768</v>
      </c>
      <c r="F210" s="2">
        <v>2</v>
      </c>
      <c r="G210" s="4">
        <v>1.99</v>
      </c>
      <c r="H210" s="4">
        <f t="shared" si="6"/>
        <v>1.1750750999999999</v>
      </c>
      <c r="I210" s="4">
        <f t="shared" si="7"/>
        <v>2.3501501999999999</v>
      </c>
      <c r="J210" s="3" t="s">
        <v>274</v>
      </c>
      <c r="K210" s="3" t="s">
        <v>769</v>
      </c>
    </row>
    <row r="211" spans="1:11" x14ac:dyDescent="0.2">
      <c r="A211" s="2">
        <v>209</v>
      </c>
      <c r="B211" s="3" t="s">
        <v>1391</v>
      </c>
      <c r="C211" s="3" t="s">
        <v>1392</v>
      </c>
      <c r="D211" s="3" t="s">
        <v>1393</v>
      </c>
      <c r="E211" s="3" t="s">
        <v>768</v>
      </c>
      <c r="F211" s="2">
        <v>3</v>
      </c>
      <c r="G211" s="4">
        <v>1.99</v>
      </c>
      <c r="H211" s="4">
        <f t="shared" si="6"/>
        <v>1.1750750999999999</v>
      </c>
      <c r="I211" s="4">
        <f t="shared" si="7"/>
        <v>3.5252252999999998</v>
      </c>
      <c r="J211" s="3" t="s">
        <v>274</v>
      </c>
      <c r="K211" s="3" t="s">
        <v>769</v>
      </c>
    </row>
    <row r="212" spans="1:11" x14ac:dyDescent="0.2">
      <c r="A212" s="2">
        <v>210</v>
      </c>
      <c r="B212" s="3" t="s">
        <v>1394</v>
      </c>
      <c r="C212" s="3" t="s">
        <v>1395</v>
      </c>
      <c r="D212" s="3" t="s">
        <v>1396</v>
      </c>
      <c r="E212" s="3" t="s">
        <v>768</v>
      </c>
      <c r="F212" s="2">
        <v>2</v>
      </c>
      <c r="G212" s="4">
        <v>1.99</v>
      </c>
      <c r="H212" s="4">
        <f t="shared" si="6"/>
        <v>1.1750750999999999</v>
      </c>
      <c r="I212" s="4">
        <f t="shared" si="7"/>
        <v>2.3501501999999999</v>
      </c>
      <c r="J212" s="3" t="s">
        <v>274</v>
      </c>
      <c r="K212" s="3" t="s">
        <v>769</v>
      </c>
    </row>
    <row r="213" spans="1:11" x14ac:dyDescent="0.2">
      <c r="A213" s="2">
        <v>211</v>
      </c>
      <c r="B213" s="3" t="s">
        <v>1397</v>
      </c>
      <c r="C213" s="3" t="s">
        <v>1398</v>
      </c>
      <c r="D213" s="3" t="s">
        <v>1399</v>
      </c>
      <c r="E213" s="3" t="s">
        <v>768</v>
      </c>
      <c r="F213" s="2">
        <v>3</v>
      </c>
      <c r="G213" s="4">
        <v>1.99</v>
      </c>
      <c r="H213" s="4">
        <f t="shared" si="6"/>
        <v>1.1750750999999999</v>
      </c>
      <c r="I213" s="4">
        <f t="shared" si="7"/>
        <v>3.5252252999999998</v>
      </c>
      <c r="J213" s="3" t="s">
        <v>274</v>
      </c>
      <c r="K213" s="3" t="s">
        <v>769</v>
      </c>
    </row>
    <row r="214" spans="1:11" x14ac:dyDescent="0.2">
      <c r="A214" s="2">
        <v>212</v>
      </c>
      <c r="B214" s="3" t="s">
        <v>1400</v>
      </c>
      <c r="C214" s="3" t="s">
        <v>1401</v>
      </c>
      <c r="D214" s="3" t="s">
        <v>1402</v>
      </c>
      <c r="E214" s="3" t="s">
        <v>768</v>
      </c>
      <c r="F214" s="2">
        <v>2</v>
      </c>
      <c r="G214" s="4">
        <v>1.99</v>
      </c>
      <c r="H214" s="4">
        <f t="shared" si="6"/>
        <v>1.1750750999999999</v>
      </c>
      <c r="I214" s="4">
        <f t="shared" si="7"/>
        <v>2.3501501999999999</v>
      </c>
      <c r="J214" s="3" t="s">
        <v>274</v>
      </c>
      <c r="K214" s="3" t="s">
        <v>769</v>
      </c>
    </row>
    <row r="215" spans="1:11" x14ac:dyDescent="0.2">
      <c r="A215" s="2">
        <v>213</v>
      </c>
      <c r="B215" s="3" t="s">
        <v>1403</v>
      </c>
      <c r="C215" s="3" t="s">
        <v>1404</v>
      </c>
      <c r="D215" s="3" t="s">
        <v>1405</v>
      </c>
      <c r="E215" s="3" t="s">
        <v>768</v>
      </c>
      <c r="F215" s="2">
        <v>5</v>
      </c>
      <c r="G215" s="4">
        <v>1.99</v>
      </c>
      <c r="H215" s="4">
        <f t="shared" si="6"/>
        <v>1.1750750999999999</v>
      </c>
      <c r="I215" s="4">
        <f t="shared" si="7"/>
        <v>5.8753754999999996</v>
      </c>
      <c r="J215" s="3" t="s">
        <v>274</v>
      </c>
      <c r="K215" s="3" t="s">
        <v>769</v>
      </c>
    </row>
    <row r="216" spans="1:11" x14ac:dyDescent="0.2">
      <c r="A216" s="2">
        <v>214</v>
      </c>
      <c r="B216" s="3" t="s">
        <v>1406</v>
      </c>
      <c r="C216" s="3" t="s">
        <v>1407</v>
      </c>
      <c r="D216" s="3" t="s">
        <v>1408</v>
      </c>
      <c r="E216" s="3" t="s">
        <v>768</v>
      </c>
      <c r="F216" s="2">
        <v>3</v>
      </c>
      <c r="G216" s="4">
        <v>1.99</v>
      </c>
      <c r="H216" s="4">
        <f t="shared" si="6"/>
        <v>1.1750750999999999</v>
      </c>
      <c r="I216" s="4">
        <f t="shared" si="7"/>
        <v>3.5252252999999998</v>
      </c>
      <c r="J216" s="3" t="s">
        <v>274</v>
      </c>
      <c r="K216" s="3" t="s">
        <v>769</v>
      </c>
    </row>
    <row r="217" spans="1:11" x14ac:dyDescent="0.2">
      <c r="A217" s="2">
        <v>215</v>
      </c>
      <c r="B217" s="3" t="s">
        <v>1409</v>
      </c>
      <c r="C217" s="3" t="s">
        <v>1410</v>
      </c>
      <c r="D217" s="3" t="s">
        <v>1411</v>
      </c>
      <c r="E217" s="3" t="s">
        <v>768</v>
      </c>
      <c r="F217" s="2">
        <v>2</v>
      </c>
      <c r="G217" s="4">
        <v>1.99</v>
      </c>
      <c r="H217" s="4">
        <f t="shared" si="6"/>
        <v>1.1750750999999999</v>
      </c>
      <c r="I217" s="4">
        <f t="shared" si="7"/>
        <v>2.3501501999999999</v>
      </c>
      <c r="J217" s="3" t="s">
        <v>274</v>
      </c>
      <c r="K217" s="3" t="s">
        <v>769</v>
      </c>
    </row>
    <row r="218" spans="1:11" x14ac:dyDescent="0.2">
      <c r="A218" s="2">
        <v>216</v>
      </c>
      <c r="B218" s="3" t="s">
        <v>1412</v>
      </c>
      <c r="C218" s="3" t="s">
        <v>1413</v>
      </c>
      <c r="D218" s="3" t="s">
        <v>1414</v>
      </c>
      <c r="E218" s="3" t="s">
        <v>768</v>
      </c>
      <c r="F218" s="2">
        <v>2</v>
      </c>
      <c r="G218" s="4">
        <v>2.4300000000000002</v>
      </c>
      <c r="H218" s="4">
        <f t="shared" si="6"/>
        <v>1.4348907000000004</v>
      </c>
      <c r="I218" s="4">
        <f t="shared" si="7"/>
        <v>2.8697814000000008</v>
      </c>
      <c r="J218" s="3" t="s">
        <v>274</v>
      </c>
      <c r="K218" s="3" t="s">
        <v>769</v>
      </c>
    </row>
    <row r="219" spans="1:11" x14ac:dyDescent="0.2">
      <c r="A219" s="2">
        <v>217</v>
      </c>
      <c r="B219" s="3" t="s">
        <v>1415</v>
      </c>
      <c r="C219" s="3" t="s">
        <v>1416</v>
      </c>
      <c r="D219" s="3" t="s">
        <v>1417</v>
      </c>
      <c r="E219" s="3" t="s">
        <v>768</v>
      </c>
      <c r="F219" s="2">
        <v>2</v>
      </c>
      <c r="G219" s="4">
        <v>2.4300000000000002</v>
      </c>
      <c r="H219" s="4">
        <f t="shared" si="6"/>
        <v>1.4348907000000004</v>
      </c>
      <c r="I219" s="4">
        <f t="shared" si="7"/>
        <v>2.8697814000000008</v>
      </c>
      <c r="J219" s="3" t="s">
        <v>274</v>
      </c>
      <c r="K219" s="3" t="s">
        <v>769</v>
      </c>
    </row>
    <row r="220" spans="1:11" x14ac:dyDescent="0.2">
      <c r="A220" s="2">
        <v>218</v>
      </c>
      <c r="B220" s="3" t="s">
        <v>1418</v>
      </c>
      <c r="C220" s="3" t="s">
        <v>1419</v>
      </c>
      <c r="D220" s="3" t="s">
        <v>1420</v>
      </c>
      <c r="E220" s="3" t="s">
        <v>768</v>
      </c>
      <c r="F220" s="2">
        <v>3</v>
      </c>
      <c r="G220" s="4">
        <v>1.99</v>
      </c>
      <c r="H220" s="4">
        <f t="shared" si="6"/>
        <v>1.1750750999999999</v>
      </c>
      <c r="I220" s="4">
        <f t="shared" si="7"/>
        <v>3.5252252999999998</v>
      </c>
      <c r="J220" s="3" t="s">
        <v>188</v>
      </c>
      <c r="K220" s="3" t="s">
        <v>769</v>
      </c>
    </row>
    <row r="221" spans="1:11" x14ac:dyDescent="0.2">
      <c r="A221" s="2">
        <v>219</v>
      </c>
      <c r="B221" s="3" t="s">
        <v>1421</v>
      </c>
      <c r="C221" s="3" t="s">
        <v>1422</v>
      </c>
      <c r="D221" s="3" t="s">
        <v>1423</v>
      </c>
      <c r="E221" s="3" t="s">
        <v>768</v>
      </c>
      <c r="F221" s="2">
        <v>1</v>
      </c>
      <c r="G221" s="4">
        <v>1.99</v>
      </c>
      <c r="H221" s="4">
        <f t="shared" si="6"/>
        <v>1.1750750999999999</v>
      </c>
      <c r="I221" s="4">
        <f t="shared" si="7"/>
        <v>1.1750750999999999</v>
      </c>
      <c r="J221" s="3" t="s">
        <v>188</v>
      </c>
      <c r="K221" s="3" t="s">
        <v>769</v>
      </c>
    </row>
    <row r="222" spans="1:11" x14ac:dyDescent="0.2">
      <c r="A222" s="2">
        <v>220</v>
      </c>
      <c r="B222" s="3" t="s">
        <v>1424</v>
      </c>
      <c r="C222" s="3" t="s">
        <v>1425</v>
      </c>
      <c r="D222" s="3" t="s">
        <v>1426</v>
      </c>
      <c r="E222" s="3" t="s">
        <v>768</v>
      </c>
      <c r="F222" s="2">
        <v>3</v>
      </c>
      <c r="G222" s="4">
        <v>1.99</v>
      </c>
      <c r="H222" s="4">
        <f t="shared" si="6"/>
        <v>1.1750750999999999</v>
      </c>
      <c r="I222" s="4">
        <f t="shared" si="7"/>
        <v>3.5252252999999998</v>
      </c>
      <c r="J222" s="3" t="s">
        <v>188</v>
      </c>
      <c r="K222" s="3" t="s">
        <v>769</v>
      </c>
    </row>
    <row r="223" spans="1:11" x14ac:dyDescent="0.2">
      <c r="A223" s="2">
        <v>221</v>
      </c>
      <c r="B223" s="3" t="s">
        <v>1427</v>
      </c>
      <c r="C223" s="3" t="s">
        <v>1428</v>
      </c>
      <c r="D223" s="3" t="s">
        <v>1429</v>
      </c>
      <c r="E223" s="3" t="s">
        <v>768</v>
      </c>
      <c r="F223" s="2">
        <v>5</v>
      </c>
      <c r="G223" s="4">
        <v>1.99</v>
      </c>
      <c r="H223" s="4">
        <f t="shared" si="6"/>
        <v>1.1750750999999999</v>
      </c>
      <c r="I223" s="4">
        <f t="shared" si="7"/>
        <v>5.8753754999999996</v>
      </c>
      <c r="J223" s="3" t="s">
        <v>188</v>
      </c>
      <c r="K223" s="3" t="s">
        <v>769</v>
      </c>
    </row>
    <row r="224" spans="1:11" x14ac:dyDescent="0.2">
      <c r="A224" s="2">
        <v>222</v>
      </c>
      <c r="B224" s="3" t="s">
        <v>1430</v>
      </c>
      <c r="C224" s="3" t="s">
        <v>1431</v>
      </c>
      <c r="D224" s="3" t="s">
        <v>1432</v>
      </c>
      <c r="E224" s="3" t="s">
        <v>768</v>
      </c>
      <c r="F224" s="2">
        <v>2</v>
      </c>
      <c r="G224" s="4">
        <v>2.4300000000000002</v>
      </c>
      <c r="H224" s="4">
        <f t="shared" si="6"/>
        <v>1.4348907000000004</v>
      </c>
      <c r="I224" s="4">
        <f t="shared" si="7"/>
        <v>2.8697814000000008</v>
      </c>
      <c r="J224" s="3" t="s">
        <v>24</v>
      </c>
      <c r="K224" s="3" t="s">
        <v>769</v>
      </c>
    </row>
    <row r="225" spans="1:11" x14ac:dyDescent="0.2">
      <c r="A225" s="2">
        <v>223</v>
      </c>
      <c r="B225" s="3" t="s">
        <v>1433</v>
      </c>
      <c r="C225" s="3" t="s">
        <v>1434</v>
      </c>
      <c r="D225" s="3" t="s">
        <v>1435</v>
      </c>
      <c r="E225" s="3" t="s">
        <v>768</v>
      </c>
      <c r="F225" s="2">
        <v>9</v>
      </c>
      <c r="G225" s="4">
        <v>2.4300000000000002</v>
      </c>
      <c r="H225" s="4">
        <f t="shared" si="6"/>
        <v>1.4348907000000004</v>
      </c>
      <c r="I225" s="4">
        <f t="shared" si="7"/>
        <v>12.914016300000004</v>
      </c>
      <c r="J225" s="3" t="s">
        <v>24</v>
      </c>
      <c r="K225" s="3" t="s">
        <v>769</v>
      </c>
    </row>
    <row r="226" spans="1:11" x14ac:dyDescent="0.2">
      <c r="A226" s="2">
        <v>224</v>
      </c>
      <c r="B226" s="3" t="s">
        <v>1436</v>
      </c>
      <c r="C226" s="3" t="s">
        <v>1437</v>
      </c>
      <c r="D226" s="3" t="s">
        <v>1438</v>
      </c>
      <c r="E226" s="3" t="s">
        <v>768</v>
      </c>
      <c r="F226" s="2">
        <v>10</v>
      </c>
      <c r="G226" s="4">
        <v>2.4300000000000002</v>
      </c>
      <c r="H226" s="4">
        <f t="shared" si="6"/>
        <v>1.4348907000000004</v>
      </c>
      <c r="I226" s="4">
        <f t="shared" si="7"/>
        <v>14.348907000000004</v>
      </c>
      <c r="J226" s="3" t="s">
        <v>24</v>
      </c>
      <c r="K226" s="3" t="s">
        <v>769</v>
      </c>
    </row>
    <row r="227" spans="1:11" x14ac:dyDescent="0.2">
      <c r="A227" s="2">
        <v>225</v>
      </c>
      <c r="B227" s="3" t="s">
        <v>1439</v>
      </c>
      <c r="C227" s="3" t="s">
        <v>1440</v>
      </c>
      <c r="D227" s="3" t="s">
        <v>1441</v>
      </c>
      <c r="E227" s="3" t="s">
        <v>768</v>
      </c>
      <c r="F227" s="2">
        <v>2</v>
      </c>
      <c r="G227" s="4">
        <v>2.4300000000000002</v>
      </c>
      <c r="H227" s="4">
        <f t="shared" si="6"/>
        <v>1.4348907000000004</v>
      </c>
      <c r="I227" s="4">
        <f t="shared" si="7"/>
        <v>2.8697814000000008</v>
      </c>
      <c r="J227" s="3" t="s">
        <v>24</v>
      </c>
      <c r="K227" s="3" t="s">
        <v>769</v>
      </c>
    </row>
    <row r="228" spans="1:11" x14ac:dyDescent="0.2">
      <c r="A228" s="2">
        <v>226</v>
      </c>
      <c r="B228" s="3" t="s">
        <v>1442</v>
      </c>
      <c r="C228" s="3" t="s">
        <v>1443</v>
      </c>
      <c r="D228" s="3" t="s">
        <v>1444</v>
      </c>
      <c r="E228" s="3" t="s">
        <v>768</v>
      </c>
      <c r="F228" s="2">
        <v>2</v>
      </c>
      <c r="G228" s="4">
        <v>2.4300000000000002</v>
      </c>
      <c r="H228" s="4">
        <f t="shared" si="6"/>
        <v>1.4348907000000004</v>
      </c>
      <c r="I228" s="4">
        <f t="shared" si="7"/>
        <v>2.8697814000000008</v>
      </c>
      <c r="J228" s="3" t="s">
        <v>24</v>
      </c>
      <c r="K228" s="3" t="s">
        <v>769</v>
      </c>
    </row>
    <row r="229" spans="1:11" x14ac:dyDescent="0.2">
      <c r="A229" s="2">
        <v>227</v>
      </c>
      <c r="B229" s="3" t="s">
        <v>1445</v>
      </c>
      <c r="C229" s="3" t="s">
        <v>1446</v>
      </c>
      <c r="D229" s="3" t="s">
        <v>1447</v>
      </c>
      <c r="E229" s="3" t="s">
        <v>768</v>
      </c>
      <c r="F229" s="2">
        <v>8</v>
      </c>
      <c r="G229" s="4">
        <v>0.13</v>
      </c>
      <c r="H229" s="4">
        <f t="shared" si="6"/>
        <v>7.6763700000000004E-2</v>
      </c>
      <c r="I229" s="4">
        <f t="shared" si="7"/>
        <v>0.61410960000000003</v>
      </c>
      <c r="J229" s="3" t="s">
        <v>274</v>
      </c>
      <c r="K229" s="3" t="s">
        <v>769</v>
      </c>
    </row>
    <row r="230" spans="1:11" x14ac:dyDescent="0.2">
      <c r="A230" s="2">
        <v>228</v>
      </c>
      <c r="B230" s="3" t="s">
        <v>1448</v>
      </c>
      <c r="C230" s="3" t="s">
        <v>1449</v>
      </c>
      <c r="D230" s="3" t="s">
        <v>1450</v>
      </c>
      <c r="E230" s="3" t="s">
        <v>768</v>
      </c>
      <c r="F230" s="2">
        <v>6</v>
      </c>
      <c r="G230" s="4">
        <v>0.13</v>
      </c>
      <c r="H230" s="4">
        <f t="shared" si="6"/>
        <v>7.6763700000000004E-2</v>
      </c>
      <c r="I230" s="4">
        <f t="shared" si="7"/>
        <v>0.46058220000000005</v>
      </c>
      <c r="J230" s="3" t="s">
        <v>274</v>
      </c>
      <c r="K230" s="3" t="s">
        <v>769</v>
      </c>
    </row>
    <row r="231" spans="1:11" x14ac:dyDescent="0.2">
      <c r="A231" s="2">
        <v>229</v>
      </c>
      <c r="B231" s="3" t="s">
        <v>1451</v>
      </c>
      <c r="C231" s="3" t="s">
        <v>1452</v>
      </c>
      <c r="D231" s="3" t="s">
        <v>1453</v>
      </c>
      <c r="E231" s="3" t="s">
        <v>768</v>
      </c>
      <c r="F231" s="2">
        <v>6</v>
      </c>
      <c r="G231" s="4">
        <v>0.13</v>
      </c>
      <c r="H231" s="4">
        <f t="shared" si="6"/>
        <v>7.6763700000000004E-2</v>
      </c>
      <c r="I231" s="4">
        <f t="shared" si="7"/>
        <v>0.46058220000000005</v>
      </c>
      <c r="J231" s="3" t="s">
        <v>274</v>
      </c>
      <c r="K231" s="3" t="s">
        <v>769</v>
      </c>
    </row>
    <row r="232" spans="1:11" x14ac:dyDescent="0.2">
      <c r="A232" s="2">
        <v>230</v>
      </c>
      <c r="B232" s="3" t="s">
        <v>1454</v>
      </c>
      <c r="C232" s="3" t="s">
        <v>1455</v>
      </c>
      <c r="D232" s="3" t="s">
        <v>1456</v>
      </c>
      <c r="E232" s="3" t="s">
        <v>768</v>
      </c>
      <c r="F232" s="2">
        <v>8</v>
      </c>
      <c r="G232" s="4">
        <v>0.13</v>
      </c>
      <c r="H232" s="4">
        <f t="shared" si="6"/>
        <v>7.6763700000000004E-2</v>
      </c>
      <c r="I232" s="4">
        <f t="shared" si="7"/>
        <v>0.61410960000000003</v>
      </c>
      <c r="J232" s="3" t="s">
        <v>274</v>
      </c>
      <c r="K232" s="3" t="s">
        <v>769</v>
      </c>
    </row>
    <row r="233" spans="1:11" x14ac:dyDescent="0.2">
      <c r="A233" s="2">
        <v>231</v>
      </c>
      <c r="B233" s="3" t="s">
        <v>1457</v>
      </c>
      <c r="C233" s="3" t="s">
        <v>1458</v>
      </c>
      <c r="D233" s="3" t="s">
        <v>1459</v>
      </c>
      <c r="E233" s="3" t="s">
        <v>768</v>
      </c>
      <c r="F233" s="2">
        <v>9</v>
      </c>
      <c r="G233" s="4">
        <v>0.13</v>
      </c>
      <c r="H233" s="4">
        <f t="shared" si="6"/>
        <v>7.6763700000000004E-2</v>
      </c>
      <c r="I233" s="4">
        <f t="shared" si="7"/>
        <v>0.69087330000000002</v>
      </c>
      <c r="J233" s="3" t="s">
        <v>274</v>
      </c>
      <c r="K233" s="3" t="s">
        <v>769</v>
      </c>
    </row>
    <row r="234" spans="1:11" x14ac:dyDescent="0.2">
      <c r="A234" s="2">
        <v>232</v>
      </c>
      <c r="B234" s="3" t="s">
        <v>1460</v>
      </c>
      <c r="C234" s="3" t="s">
        <v>1461</v>
      </c>
      <c r="D234" s="3" t="s">
        <v>1462</v>
      </c>
      <c r="E234" s="3" t="s">
        <v>768</v>
      </c>
      <c r="F234" s="2">
        <v>8</v>
      </c>
      <c r="G234" s="4">
        <v>0.13</v>
      </c>
      <c r="H234" s="4">
        <f t="shared" si="6"/>
        <v>7.6763700000000004E-2</v>
      </c>
      <c r="I234" s="4">
        <f t="shared" si="7"/>
        <v>0.61410960000000003</v>
      </c>
      <c r="J234" s="3" t="s">
        <v>274</v>
      </c>
      <c r="K234" s="3" t="s">
        <v>769</v>
      </c>
    </row>
    <row r="235" spans="1:11" x14ac:dyDescent="0.2">
      <c r="A235" s="2">
        <v>233</v>
      </c>
      <c r="B235" s="3" t="s">
        <v>1463</v>
      </c>
      <c r="C235" s="3" t="s">
        <v>1464</v>
      </c>
      <c r="D235" s="3" t="s">
        <v>1465</v>
      </c>
      <c r="E235" s="3" t="s">
        <v>768</v>
      </c>
      <c r="F235" s="2">
        <v>7</v>
      </c>
      <c r="G235" s="4">
        <v>0.13</v>
      </c>
      <c r="H235" s="4">
        <f t="shared" si="6"/>
        <v>7.6763700000000004E-2</v>
      </c>
      <c r="I235" s="4">
        <f t="shared" si="7"/>
        <v>0.53734590000000004</v>
      </c>
      <c r="J235" s="3" t="s">
        <v>274</v>
      </c>
      <c r="K235" s="3" t="s">
        <v>769</v>
      </c>
    </row>
    <row r="236" spans="1:11" x14ac:dyDescent="0.2">
      <c r="A236" s="2">
        <v>234</v>
      </c>
      <c r="B236" s="3" t="s">
        <v>1466</v>
      </c>
      <c r="C236" s="3" t="s">
        <v>1467</v>
      </c>
      <c r="D236" s="3" t="s">
        <v>1468</v>
      </c>
      <c r="E236" s="3" t="s">
        <v>768</v>
      </c>
      <c r="F236" s="2">
        <v>6</v>
      </c>
      <c r="G236" s="4">
        <v>0.13</v>
      </c>
      <c r="H236" s="4">
        <f t="shared" si="6"/>
        <v>7.6763700000000004E-2</v>
      </c>
      <c r="I236" s="4">
        <f t="shared" si="7"/>
        <v>0.46058220000000005</v>
      </c>
      <c r="J236" s="3" t="s">
        <v>274</v>
      </c>
      <c r="K236" s="3" t="s">
        <v>769</v>
      </c>
    </row>
    <row r="237" spans="1:11" x14ac:dyDescent="0.2">
      <c r="A237" s="2">
        <v>235</v>
      </c>
      <c r="B237" s="3" t="s">
        <v>1469</v>
      </c>
      <c r="C237" s="3" t="s">
        <v>1470</v>
      </c>
      <c r="D237" s="3" t="s">
        <v>1471</v>
      </c>
      <c r="E237" s="3" t="s">
        <v>768</v>
      </c>
      <c r="F237" s="2">
        <v>7</v>
      </c>
      <c r="G237" s="4">
        <v>0.13</v>
      </c>
      <c r="H237" s="4">
        <f t="shared" si="6"/>
        <v>7.6763700000000004E-2</v>
      </c>
      <c r="I237" s="4">
        <f t="shared" si="7"/>
        <v>0.53734590000000004</v>
      </c>
      <c r="J237" s="3" t="s">
        <v>274</v>
      </c>
      <c r="K237" s="3" t="s">
        <v>769</v>
      </c>
    </row>
    <row r="238" spans="1:11" x14ac:dyDescent="0.2">
      <c r="A238" s="2">
        <v>236</v>
      </c>
      <c r="B238" s="3" t="s">
        <v>1472</v>
      </c>
      <c r="C238" s="3" t="s">
        <v>1473</v>
      </c>
      <c r="D238" s="3" t="s">
        <v>1474</v>
      </c>
      <c r="E238" s="3" t="s">
        <v>768</v>
      </c>
      <c r="F238" s="2">
        <v>4</v>
      </c>
      <c r="G238" s="4">
        <v>0.13</v>
      </c>
      <c r="H238" s="4">
        <f t="shared" si="6"/>
        <v>7.6763700000000004E-2</v>
      </c>
      <c r="I238" s="4">
        <f t="shared" si="7"/>
        <v>0.30705480000000002</v>
      </c>
      <c r="J238" s="3" t="s">
        <v>274</v>
      </c>
      <c r="K238" s="3" t="s">
        <v>769</v>
      </c>
    </row>
    <row r="239" spans="1:11" x14ac:dyDescent="0.2">
      <c r="A239" s="2">
        <v>237</v>
      </c>
      <c r="B239" s="3" t="s">
        <v>1475</v>
      </c>
      <c r="C239" s="3" t="s">
        <v>1476</v>
      </c>
      <c r="D239" s="3" t="s">
        <v>1477</v>
      </c>
      <c r="E239" s="3" t="s">
        <v>768</v>
      </c>
      <c r="F239" s="2">
        <v>4</v>
      </c>
      <c r="G239" s="4">
        <v>0.13</v>
      </c>
      <c r="H239" s="4">
        <f t="shared" si="6"/>
        <v>7.6763700000000004E-2</v>
      </c>
      <c r="I239" s="4">
        <f t="shared" si="7"/>
        <v>0.30705480000000002</v>
      </c>
      <c r="J239" s="3" t="s">
        <v>274</v>
      </c>
      <c r="K239" s="3" t="s">
        <v>769</v>
      </c>
    </row>
    <row r="240" spans="1:11" x14ac:dyDescent="0.2">
      <c r="A240" s="2">
        <v>238</v>
      </c>
      <c r="B240" s="3" t="s">
        <v>1478</v>
      </c>
      <c r="C240" s="3" t="s">
        <v>1479</v>
      </c>
      <c r="D240" s="3" t="s">
        <v>1480</v>
      </c>
      <c r="E240" s="3" t="s">
        <v>768</v>
      </c>
      <c r="F240" s="2">
        <v>3</v>
      </c>
      <c r="G240" s="4">
        <v>0.13</v>
      </c>
      <c r="H240" s="4">
        <f t="shared" si="6"/>
        <v>7.6763700000000004E-2</v>
      </c>
      <c r="I240" s="4">
        <f t="shared" si="7"/>
        <v>0.23029110000000003</v>
      </c>
      <c r="J240" s="3" t="s">
        <v>274</v>
      </c>
      <c r="K240" s="3" t="s">
        <v>769</v>
      </c>
    </row>
    <row r="241" spans="1:11" x14ac:dyDescent="0.2">
      <c r="A241" s="2">
        <v>239</v>
      </c>
      <c r="B241" s="3" t="s">
        <v>1481</v>
      </c>
      <c r="C241" s="3" t="s">
        <v>1482</v>
      </c>
      <c r="D241" s="3" t="s">
        <v>1483</v>
      </c>
      <c r="E241" s="3" t="s">
        <v>768</v>
      </c>
      <c r="F241" s="2">
        <v>9</v>
      </c>
      <c r="G241" s="4">
        <v>0.13</v>
      </c>
      <c r="H241" s="4">
        <f t="shared" si="6"/>
        <v>7.6763700000000004E-2</v>
      </c>
      <c r="I241" s="4">
        <f t="shared" si="7"/>
        <v>0.69087330000000002</v>
      </c>
      <c r="J241" s="3" t="s">
        <v>274</v>
      </c>
      <c r="K241" s="3" t="s">
        <v>769</v>
      </c>
    </row>
    <row r="242" spans="1:11" x14ac:dyDescent="0.2">
      <c r="A242" s="2">
        <v>240</v>
      </c>
      <c r="B242" s="3" t="s">
        <v>1484</v>
      </c>
      <c r="C242" s="3" t="s">
        <v>1485</v>
      </c>
      <c r="D242" s="3" t="s">
        <v>1486</v>
      </c>
      <c r="E242" s="3" t="s">
        <v>768</v>
      </c>
      <c r="F242" s="2">
        <v>6</v>
      </c>
      <c r="G242" s="4">
        <v>0.13</v>
      </c>
      <c r="H242" s="4">
        <f t="shared" si="6"/>
        <v>7.6763700000000004E-2</v>
      </c>
      <c r="I242" s="4">
        <f t="shared" si="7"/>
        <v>0.46058220000000005</v>
      </c>
      <c r="J242" s="3" t="s">
        <v>274</v>
      </c>
      <c r="K242" s="3" t="s">
        <v>769</v>
      </c>
    </row>
    <row r="243" spans="1:11" x14ac:dyDescent="0.2">
      <c r="A243" s="2">
        <v>241</v>
      </c>
      <c r="B243" s="3" t="s">
        <v>1487</v>
      </c>
      <c r="C243" s="3" t="s">
        <v>1488</v>
      </c>
      <c r="D243" s="3" t="s">
        <v>1489</v>
      </c>
      <c r="E243" s="3" t="s">
        <v>768</v>
      </c>
      <c r="F243" s="2">
        <v>1</v>
      </c>
      <c r="G243" s="4">
        <v>0.13</v>
      </c>
      <c r="H243" s="4">
        <f t="shared" si="6"/>
        <v>7.6763700000000004E-2</v>
      </c>
      <c r="I243" s="4">
        <f t="shared" si="7"/>
        <v>7.6763700000000004E-2</v>
      </c>
      <c r="J243" s="3" t="s">
        <v>274</v>
      </c>
      <c r="K243" s="3" t="s">
        <v>769</v>
      </c>
    </row>
    <row r="244" spans="1:11" x14ac:dyDescent="0.2">
      <c r="A244" s="2">
        <v>242</v>
      </c>
      <c r="B244" s="3" t="s">
        <v>1490</v>
      </c>
      <c r="C244" s="3" t="s">
        <v>1491</v>
      </c>
      <c r="D244" s="3" t="s">
        <v>1492</v>
      </c>
      <c r="E244" s="3" t="s">
        <v>768</v>
      </c>
      <c r="F244" s="2">
        <v>2</v>
      </c>
      <c r="G244" s="4">
        <v>0.13</v>
      </c>
      <c r="H244" s="4">
        <f t="shared" si="6"/>
        <v>7.6763700000000004E-2</v>
      </c>
      <c r="I244" s="4">
        <f t="shared" si="7"/>
        <v>0.15352740000000001</v>
      </c>
      <c r="J244" s="3" t="s">
        <v>274</v>
      </c>
      <c r="K244" s="3" t="s">
        <v>769</v>
      </c>
    </row>
    <row r="245" spans="1:11" x14ac:dyDescent="0.2">
      <c r="A245" s="2">
        <v>243</v>
      </c>
      <c r="B245" s="3" t="s">
        <v>1493</v>
      </c>
      <c r="C245" s="3" t="s">
        <v>1494</v>
      </c>
      <c r="D245" s="3" t="s">
        <v>1495</v>
      </c>
      <c r="E245" s="3" t="s">
        <v>768</v>
      </c>
      <c r="F245" s="2">
        <v>8</v>
      </c>
      <c r="G245" s="4">
        <v>0.13</v>
      </c>
      <c r="H245" s="4">
        <f t="shared" si="6"/>
        <v>7.6763700000000004E-2</v>
      </c>
      <c r="I245" s="4">
        <f t="shared" si="7"/>
        <v>0.61410960000000003</v>
      </c>
      <c r="J245" s="3" t="s">
        <v>274</v>
      </c>
      <c r="K245" s="3" t="s">
        <v>769</v>
      </c>
    </row>
    <row r="246" spans="1:11" x14ac:dyDescent="0.2">
      <c r="A246" s="2">
        <v>244</v>
      </c>
      <c r="B246" s="3" t="s">
        <v>1496</v>
      </c>
      <c r="C246" s="3" t="s">
        <v>1497</v>
      </c>
      <c r="D246" s="3" t="s">
        <v>1498</v>
      </c>
      <c r="E246" s="3" t="s">
        <v>768</v>
      </c>
      <c r="F246" s="2">
        <v>9</v>
      </c>
      <c r="G246" s="4">
        <v>0.13</v>
      </c>
      <c r="H246" s="4">
        <f t="shared" si="6"/>
        <v>7.6763700000000004E-2</v>
      </c>
      <c r="I246" s="4">
        <f t="shared" si="7"/>
        <v>0.69087330000000002</v>
      </c>
      <c r="J246" s="3" t="s">
        <v>274</v>
      </c>
      <c r="K246" s="3" t="s">
        <v>769</v>
      </c>
    </row>
    <row r="247" spans="1:11" x14ac:dyDescent="0.2">
      <c r="A247" s="2">
        <v>245</v>
      </c>
      <c r="B247" s="3" t="s">
        <v>1499</v>
      </c>
      <c r="C247" s="3" t="s">
        <v>1500</v>
      </c>
      <c r="D247" s="3" t="s">
        <v>1501</v>
      </c>
      <c r="E247" s="3" t="s">
        <v>768</v>
      </c>
      <c r="F247" s="2">
        <v>4</v>
      </c>
      <c r="G247" s="4">
        <v>0.13</v>
      </c>
      <c r="H247" s="4">
        <f t="shared" si="6"/>
        <v>7.6763700000000004E-2</v>
      </c>
      <c r="I247" s="4">
        <f t="shared" si="7"/>
        <v>0.30705480000000002</v>
      </c>
      <c r="J247" s="3" t="s">
        <v>274</v>
      </c>
      <c r="K247" s="3" t="s">
        <v>769</v>
      </c>
    </row>
    <row r="248" spans="1:11" x14ac:dyDescent="0.2">
      <c r="A248" s="2">
        <v>246</v>
      </c>
      <c r="B248" s="3" t="s">
        <v>1502</v>
      </c>
      <c r="C248" s="3" t="s">
        <v>1503</v>
      </c>
      <c r="D248" s="3" t="s">
        <v>1504</v>
      </c>
      <c r="E248" s="3" t="s">
        <v>768</v>
      </c>
      <c r="F248" s="2">
        <v>5</v>
      </c>
      <c r="G248" s="4">
        <v>0.13</v>
      </c>
      <c r="H248" s="4">
        <f t="shared" si="6"/>
        <v>7.6763700000000004E-2</v>
      </c>
      <c r="I248" s="4">
        <f t="shared" si="7"/>
        <v>0.38381850000000001</v>
      </c>
      <c r="J248" s="3" t="s">
        <v>274</v>
      </c>
      <c r="K248" s="3" t="s">
        <v>769</v>
      </c>
    </row>
    <row r="249" spans="1:11" x14ac:dyDescent="0.2">
      <c r="A249" s="2">
        <v>247</v>
      </c>
      <c r="B249" s="3" t="s">
        <v>1505</v>
      </c>
      <c r="C249" s="3" t="s">
        <v>1506</v>
      </c>
      <c r="D249" s="3" t="s">
        <v>1507</v>
      </c>
      <c r="E249" s="3" t="s">
        <v>768</v>
      </c>
      <c r="F249" s="2">
        <v>2</v>
      </c>
      <c r="G249" s="4">
        <v>2.4300000000000002</v>
      </c>
      <c r="H249" s="4">
        <f t="shared" si="6"/>
        <v>1.4348907000000004</v>
      </c>
      <c r="I249" s="4">
        <f t="shared" si="7"/>
        <v>2.8697814000000008</v>
      </c>
      <c r="J249" s="3" t="s">
        <v>13</v>
      </c>
      <c r="K249" s="3" t="s">
        <v>769</v>
      </c>
    </row>
    <row r="250" spans="1:11" x14ac:dyDescent="0.2">
      <c r="A250" s="2">
        <v>248</v>
      </c>
      <c r="B250" s="3" t="s">
        <v>1508</v>
      </c>
      <c r="C250" s="3" t="s">
        <v>1509</v>
      </c>
      <c r="D250" s="3" t="s">
        <v>1510</v>
      </c>
      <c r="E250" s="3" t="s">
        <v>768</v>
      </c>
      <c r="F250" s="2">
        <v>17</v>
      </c>
      <c r="G250" s="4">
        <v>2.4300000000000002</v>
      </c>
      <c r="H250" s="4">
        <f t="shared" si="6"/>
        <v>1.4348907000000004</v>
      </c>
      <c r="I250" s="4">
        <f t="shared" si="7"/>
        <v>24.393141900000007</v>
      </c>
      <c r="J250" s="3" t="s">
        <v>13</v>
      </c>
      <c r="K250" s="3" t="s">
        <v>769</v>
      </c>
    </row>
    <row r="251" spans="1:11" x14ac:dyDescent="0.2">
      <c r="A251" s="2">
        <v>249</v>
      </c>
      <c r="B251" s="3" t="s">
        <v>1511</v>
      </c>
      <c r="C251" s="3" t="s">
        <v>1512</v>
      </c>
      <c r="D251" s="3" t="s">
        <v>1513</v>
      </c>
      <c r="E251" s="3" t="s">
        <v>768</v>
      </c>
      <c r="F251" s="2">
        <v>17</v>
      </c>
      <c r="G251" s="4">
        <v>2.4300000000000002</v>
      </c>
      <c r="H251" s="4">
        <f t="shared" si="6"/>
        <v>1.4348907000000004</v>
      </c>
      <c r="I251" s="4">
        <f t="shared" si="7"/>
        <v>24.393141900000007</v>
      </c>
      <c r="J251" s="3" t="s">
        <v>13</v>
      </c>
      <c r="K251" s="3" t="s">
        <v>769</v>
      </c>
    </row>
    <row r="252" spans="1:11" x14ac:dyDescent="0.2">
      <c r="A252" s="2">
        <v>250</v>
      </c>
      <c r="B252" s="3" t="s">
        <v>1514</v>
      </c>
      <c r="C252" s="3" t="s">
        <v>1515</v>
      </c>
      <c r="D252" s="3" t="s">
        <v>1516</v>
      </c>
      <c r="E252" s="3" t="s">
        <v>768</v>
      </c>
      <c r="F252" s="2">
        <v>9</v>
      </c>
      <c r="G252" s="4">
        <v>2.4300000000000002</v>
      </c>
      <c r="H252" s="4">
        <f t="shared" si="6"/>
        <v>1.4348907000000004</v>
      </c>
      <c r="I252" s="4">
        <f t="shared" si="7"/>
        <v>12.914016300000004</v>
      </c>
      <c r="J252" s="3" t="s">
        <v>13</v>
      </c>
      <c r="K252" s="3" t="s">
        <v>769</v>
      </c>
    </row>
    <row r="253" spans="1:11" x14ac:dyDescent="0.2">
      <c r="A253" s="2">
        <v>251</v>
      </c>
      <c r="B253" s="3" t="s">
        <v>1517</v>
      </c>
      <c r="C253" s="3" t="s">
        <v>1518</v>
      </c>
      <c r="D253" s="3" t="s">
        <v>1519</v>
      </c>
      <c r="E253" s="3" t="s">
        <v>768</v>
      </c>
      <c r="F253" s="2">
        <v>15</v>
      </c>
      <c r="G253" s="4">
        <v>2.4300000000000002</v>
      </c>
      <c r="H253" s="4">
        <f t="shared" si="6"/>
        <v>1.4348907000000004</v>
      </c>
      <c r="I253" s="4">
        <f t="shared" si="7"/>
        <v>21.523360500000006</v>
      </c>
      <c r="J253" s="3" t="s">
        <v>13</v>
      </c>
      <c r="K253" s="3" t="s">
        <v>769</v>
      </c>
    </row>
    <row r="254" spans="1:11" x14ac:dyDescent="0.2">
      <c r="A254" s="2">
        <v>252</v>
      </c>
      <c r="B254" s="3" t="s">
        <v>1520</v>
      </c>
      <c r="C254" s="3" t="s">
        <v>1521</v>
      </c>
      <c r="D254" s="3" t="s">
        <v>1522</v>
      </c>
      <c r="E254" s="3" t="s">
        <v>768</v>
      </c>
      <c r="F254" s="2">
        <v>13</v>
      </c>
      <c r="G254" s="4">
        <v>2.61</v>
      </c>
      <c r="H254" s="4">
        <f t="shared" si="6"/>
        <v>1.5411788999999998</v>
      </c>
      <c r="I254" s="4">
        <f t="shared" si="7"/>
        <v>20.035325699999998</v>
      </c>
      <c r="J254" s="3" t="s">
        <v>13</v>
      </c>
      <c r="K254" s="3" t="s">
        <v>769</v>
      </c>
    </row>
    <row r="255" spans="1:11" x14ac:dyDescent="0.2">
      <c r="A255" s="2">
        <v>253</v>
      </c>
      <c r="B255" s="3" t="s">
        <v>1523</v>
      </c>
      <c r="C255" s="3" t="s">
        <v>1524</v>
      </c>
      <c r="D255" s="3" t="s">
        <v>1525</v>
      </c>
      <c r="E255" s="3" t="s">
        <v>768</v>
      </c>
      <c r="F255" s="2">
        <v>17</v>
      </c>
      <c r="G255" s="4">
        <v>2.61</v>
      </c>
      <c r="H255" s="4">
        <f t="shared" si="6"/>
        <v>1.5411788999999998</v>
      </c>
      <c r="I255" s="4">
        <f t="shared" si="7"/>
        <v>26.200041299999995</v>
      </c>
      <c r="J255" s="3" t="s">
        <v>13</v>
      </c>
      <c r="K255" s="3" t="s">
        <v>769</v>
      </c>
    </row>
    <row r="256" spans="1:11" x14ac:dyDescent="0.2">
      <c r="A256" s="2">
        <v>254</v>
      </c>
      <c r="B256" s="3" t="s">
        <v>1526</v>
      </c>
      <c r="C256" s="3" t="s">
        <v>1527</v>
      </c>
      <c r="D256" s="3" t="s">
        <v>1528</v>
      </c>
      <c r="E256" s="3" t="s">
        <v>768</v>
      </c>
      <c r="F256" s="2">
        <v>13</v>
      </c>
      <c r="G256" s="4">
        <v>2.61</v>
      </c>
      <c r="H256" s="4">
        <f t="shared" si="6"/>
        <v>1.5411788999999998</v>
      </c>
      <c r="I256" s="4">
        <f t="shared" si="7"/>
        <v>20.035325699999998</v>
      </c>
      <c r="J256" s="3" t="s">
        <v>13</v>
      </c>
      <c r="K256" s="3" t="s">
        <v>769</v>
      </c>
    </row>
    <row r="257" spans="1:11" x14ac:dyDescent="0.2">
      <c r="A257" s="2">
        <v>255</v>
      </c>
      <c r="B257" s="3" t="s">
        <v>1529</v>
      </c>
      <c r="C257" s="3" t="s">
        <v>1530</v>
      </c>
      <c r="D257" s="3" t="s">
        <v>1531</v>
      </c>
      <c r="E257" s="3" t="s">
        <v>768</v>
      </c>
      <c r="F257" s="2">
        <v>15</v>
      </c>
      <c r="G257" s="4">
        <v>2.61</v>
      </c>
      <c r="H257" s="4">
        <f t="shared" si="6"/>
        <v>1.5411788999999998</v>
      </c>
      <c r="I257" s="4">
        <f t="shared" si="7"/>
        <v>23.117683499999998</v>
      </c>
      <c r="J257" s="3" t="s">
        <v>13</v>
      </c>
      <c r="K257" s="3" t="s">
        <v>769</v>
      </c>
    </row>
    <row r="258" spans="1:11" x14ac:dyDescent="0.2">
      <c r="A258" s="2">
        <v>256</v>
      </c>
      <c r="B258" s="3" t="s">
        <v>1532</v>
      </c>
      <c r="C258" s="3" t="s">
        <v>1533</v>
      </c>
      <c r="D258" s="3" t="s">
        <v>1534</v>
      </c>
      <c r="E258" s="3" t="s">
        <v>768</v>
      </c>
      <c r="F258" s="2">
        <v>6</v>
      </c>
      <c r="G258" s="4">
        <v>2.61</v>
      </c>
      <c r="H258" s="4">
        <f t="shared" si="6"/>
        <v>1.5411788999999998</v>
      </c>
      <c r="I258" s="4">
        <f t="shared" si="7"/>
        <v>9.2470733999999979</v>
      </c>
      <c r="J258" s="3" t="s">
        <v>13</v>
      </c>
      <c r="K258" s="3" t="s">
        <v>769</v>
      </c>
    </row>
    <row r="259" spans="1:11" x14ac:dyDescent="0.2">
      <c r="A259" s="2">
        <v>257</v>
      </c>
      <c r="B259" s="3" t="s">
        <v>1535</v>
      </c>
      <c r="C259" s="3" t="s">
        <v>1536</v>
      </c>
      <c r="D259" s="3" t="s">
        <v>1537</v>
      </c>
      <c r="E259" s="3" t="s">
        <v>768</v>
      </c>
      <c r="F259" s="2">
        <v>1</v>
      </c>
      <c r="G259" s="4">
        <v>1</v>
      </c>
      <c r="H259" s="4">
        <f t="shared" si="6"/>
        <v>0.59049000000000018</v>
      </c>
      <c r="I259" s="4">
        <f t="shared" si="7"/>
        <v>0.59049000000000018</v>
      </c>
      <c r="J259" s="3" t="s">
        <v>13</v>
      </c>
      <c r="K259" s="3" t="s">
        <v>769</v>
      </c>
    </row>
    <row r="260" spans="1:11" x14ac:dyDescent="0.2">
      <c r="A260" s="2">
        <v>258</v>
      </c>
      <c r="B260" s="3" t="s">
        <v>1538</v>
      </c>
      <c r="C260" s="3" t="s">
        <v>1539</v>
      </c>
      <c r="D260" s="3" t="s">
        <v>1540</v>
      </c>
      <c r="E260" s="3" t="s">
        <v>768</v>
      </c>
      <c r="F260" s="2">
        <v>3</v>
      </c>
      <c r="G260" s="4">
        <v>0.13</v>
      </c>
      <c r="H260" s="4">
        <f t="shared" ref="H260:H296" si="8">G260*0.9*0.9*0.9*0.9*0.9</f>
        <v>7.6763700000000004E-2</v>
      </c>
      <c r="I260" s="4">
        <f t="shared" ref="I260:I296" si="9">F260*H260</f>
        <v>0.23029110000000003</v>
      </c>
      <c r="J260" s="3" t="s">
        <v>274</v>
      </c>
      <c r="K260" s="3" t="s">
        <v>769</v>
      </c>
    </row>
    <row r="261" spans="1:11" x14ac:dyDescent="0.2">
      <c r="A261" s="2">
        <v>259</v>
      </c>
      <c r="B261" s="3" t="s">
        <v>1541</v>
      </c>
      <c r="C261" s="3" t="s">
        <v>1542</v>
      </c>
      <c r="D261" s="3" t="s">
        <v>1543</v>
      </c>
      <c r="E261" s="3" t="s">
        <v>768</v>
      </c>
      <c r="F261" s="2">
        <v>4</v>
      </c>
      <c r="G261" s="4">
        <v>0.13</v>
      </c>
      <c r="H261" s="4">
        <f t="shared" si="8"/>
        <v>7.6763700000000004E-2</v>
      </c>
      <c r="I261" s="4">
        <f t="shared" si="9"/>
        <v>0.30705480000000002</v>
      </c>
      <c r="J261" s="3" t="s">
        <v>274</v>
      </c>
      <c r="K261" s="3" t="s">
        <v>769</v>
      </c>
    </row>
    <row r="262" spans="1:11" x14ac:dyDescent="0.2">
      <c r="A262" s="2">
        <v>260</v>
      </c>
      <c r="B262" s="3" t="s">
        <v>1544</v>
      </c>
      <c r="C262" s="3" t="s">
        <v>1545</v>
      </c>
      <c r="D262" s="3" t="s">
        <v>1546</v>
      </c>
      <c r="E262" s="3" t="s">
        <v>768</v>
      </c>
      <c r="F262" s="2">
        <v>3</v>
      </c>
      <c r="G262" s="4">
        <v>1.73</v>
      </c>
      <c r="H262" s="4">
        <f t="shared" si="8"/>
        <v>1.0215477000000002</v>
      </c>
      <c r="I262" s="4">
        <f t="shared" si="9"/>
        <v>3.0646431000000005</v>
      </c>
      <c r="J262" s="3" t="s">
        <v>188</v>
      </c>
      <c r="K262" s="3" t="s">
        <v>769</v>
      </c>
    </row>
    <row r="263" spans="1:11" x14ac:dyDescent="0.2">
      <c r="A263" s="2">
        <v>261</v>
      </c>
      <c r="B263" s="3" t="s">
        <v>1547</v>
      </c>
      <c r="C263" s="3" t="s">
        <v>1548</v>
      </c>
      <c r="D263" s="3" t="s">
        <v>1549</v>
      </c>
      <c r="E263" s="3" t="s">
        <v>768</v>
      </c>
      <c r="F263" s="2">
        <v>1</v>
      </c>
      <c r="G263" s="4">
        <v>1.73</v>
      </c>
      <c r="H263" s="4">
        <f t="shared" si="8"/>
        <v>1.0215477000000002</v>
      </c>
      <c r="I263" s="4">
        <f t="shared" si="9"/>
        <v>1.0215477000000002</v>
      </c>
      <c r="J263" s="3" t="s">
        <v>24</v>
      </c>
      <c r="K263" s="3" t="s">
        <v>769</v>
      </c>
    </row>
    <row r="264" spans="1:11" x14ac:dyDescent="0.2">
      <c r="A264" s="2">
        <v>262</v>
      </c>
      <c r="B264" s="3" t="s">
        <v>1550</v>
      </c>
      <c r="C264" s="3" t="s">
        <v>1551</v>
      </c>
      <c r="D264" s="3" t="s">
        <v>1552</v>
      </c>
      <c r="E264" s="3" t="s">
        <v>768</v>
      </c>
      <c r="F264" s="2">
        <v>3</v>
      </c>
      <c r="G264" s="4">
        <v>1.73</v>
      </c>
      <c r="H264" s="4">
        <f t="shared" si="8"/>
        <v>1.0215477000000002</v>
      </c>
      <c r="I264" s="4">
        <f t="shared" si="9"/>
        <v>3.0646431000000005</v>
      </c>
      <c r="J264" s="3" t="s">
        <v>274</v>
      </c>
      <c r="K264" s="3" t="s">
        <v>769</v>
      </c>
    </row>
    <row r="265" spans="1:11" x14ac:dyDescent="0.2">
      <c r="A265" s="2">
        <v>263</v>
      </c>
      <c r="B265" s="3" t="s">
        <v>1553</v>
      </c>
      <c r="C265" s="3" t="s">
        <v>1554</v>
      </c>
      <c r="D265" s="3" t="s">
        <v>1555</v>
      </c>
      <c r="E265" s="3" t="s">
        <v>768</v>
      </c>
      <c r="F265" s="2">
        <v>2</v>
      </c>
      <c r="G265" s="4">
        <v>1.73</v>
      </c>
      <c r="H265" s="4">
        <f t="shared" si="8"/>
        <v>1.0215477000000002</v>
      </c>
      <c r="I265" s="4">
        <f t="shared" si="9"/>
        <v>2.0430954000000003</v>
      </c>
      <c r="J265" s="3" t="s">
        <v>274</v>
      </c>
      <c r="K265" s="3" t="s">
        <v>769</v>
      </c>
    </row>
    <row r="266" spans="1:11" x14ac:dyDescent="0.2">
      <c r="A266" s="2">
        <v>264</v>
      </c>
      <c r="B266" s="3" t="s">
        <v>1556</v>
      </c>
      <c r="C266" s="3" t="s">
        <v>1557</v>
      </c>
      <c r="D266" s="3" t="s">
        <v>1558</v>
      </c>
      <c r="E266" s="3" t="s">
        <v>768</v>
      </c>
      <c r="F266" s="2">
        <v>2</v>
      </c>
      <c r="G266" s="4">
        <v>1.73</v>
      </c>
      <c r="H266" s="4">
        <f t="shared" si="8"/>
        <v>1.0215477000000002</v>
      </c>
      <c r="I266" s="4">
        <f t="shared" si="9"/>
        <v>2.0430954000000003</v>
      </c>
      <c r="J266" s="3" t="s">
        <v>274</v>
      </c>
      <c r="K266" s="3" t="s">
        <v>769</v>
      </c>
    </row>
    <row r="267" spans="1:11" x14ac:dyDescent="0.2">
      <c r="A267" s="2">
        <v>265</v>
      </c>
      <c r="B267" s="3" t="s">
        <v>1559</v>
      </c>
      <c r="C267" s="3" t="s">
        <v>1560</v>
      </c>
      <c r="D267" s="3" t="s">
        <v>1561</v>
      </c>
      <c r="E267" s="3" t="s">
        <v>768</v>
      </c>
      <c r="F267" s="2">
        <v>1</v>
      </c>
      <c r="G267" s="4">
        <v>1.73</v>
      </c>
      <c r="H267" s="4">
        <f t="shared" si="8"/>
        <v>1.0215477000000002</v>
      </c>
      <c r="I267" s="4">
        <f t="shared" si="9"/>
        <v>1.0215477000000002</v>
      </c>
      <c r="J267" s="3" t="s">
        <v>274</v>
      </c>
      <c r="K267" s="3" t="s">
        <v>769</v>
      </c>
    </row>
    <row r="268" spans="1:11" x14ac:dyDescent="0.2">
      <c r="A268" s="2">
        <v>266</v>
      </c>
      <c r="B268" s="3" t="s">
        <v>1562</v>
      </c>
      <c r="C268" s="3" t="s">
        <v>1563</v>
      </c>
      <c r="D268" s="3" t="s">
        <v>1564</v>
      </c>
      <c r="E268" s="3" t="s">
        <v>768</v>
      </c>
      <c r="F268" s="2">
        <v>25</v>
      </c>
      <c r="G268" s="4">
        <v>1.73</v>
      </c>
      <c r="H268" s="4">
        <f t="shared" si="8"/>
        <v>1.0215477000000002</v>
      </c>
      <c r="I268" s="4">
        <f t="shared" si="9"/>
        <v>25.538692500000003</v>
      </c>
      <c r="J268" s="3" t="s">
        <v>13</v>
      </c>
      <c r="K268" s="3" t="s">
        <v>769</v>
      </c>
    </row>
    <row r="269" spans="1:11" x14ac:dyDescent="0.2">
      <c r="A269" s="2">
        <v>267</v>
      </c>
      <c r="B269" s="3" t="s">
        <v>1565</v>
      </c>
      <c r="C269" s="3" t="s">
        <v>1566</v>
      </c>
      <c r="D269" s="3" t="s">
        <v>1567</v>
      </c>
      <c r="E269" s="3" t="s">
        <v>768</v>
      </c>
      <c r="F269" s="2">
        <v>14</v>
      </c>
      <c r="G269" s="4">
        <v>1.73</v>
      </c>
      <c r="H269" s="4">
        <f t="shared" si="8"/>
        <v>1.0215477000000002</v>
      </c>
      <c r="I269" s="4">
        <f t="shared" si="9"/>
        <v>14.301667800000002</v>
      </c>
      <c r="J269" s="3" t="s">
        <v>13</v>
      </c>
      <c r="K269" s="3" t="s">
        <v>769</v>
      </c>
    </row>
    <row r="270" spans="1:11" x14ac:dyDescent="0.2">
      <c r="A270" s="2">
        <v>268</v>
      </c>
      <c r="B270" s="3" t="s">
        <v>1568</v>
      </c>
      <c r="C270" s="3" t="s">
        <v>1569</v>
      </c>
      <c r="D270" s="3" t="s">
        <v>1570</v>
      </c>
      <c r="E270" s="3" t="s">
        <v>768</v>
      </c>
      <c r="F270" s="2">
        <v>1</v>
      </c>
      <c r="G270" s="4">
        <v>1.73</v>
      </c>
      <c r="H270" s="4">
        <f t="shared" si="8"/>
        <v>1.0215477000000002</v>
      </c>
      <c r="I270" s="4">
        <f t="shared" si="9"/>
        <v>1.0215477000000002</v>
      </c>
      <c r="J270" s="3" t="s">
        <v>13</v>
      </c>
      <c r="K270" s="3" t="s">
        <v>769</v>
      </c>
    </row>
    <row r="271" spans="1:11" x14ac:dyDescent="0.2">
      <c r="A271" s="2">
        <v>269</v>
      </c>
      <c r="B271" s="3" t="s">
        <v>1571</v>
      </c>
      <c r="C271" s="3" t="s">
        <v>1572</v>
      </c>
      <c r="D271" s="3" t="s">
        <v>1573</v>
      </c>
      <c r="E271" s="3" t="s">
        <v>768</v>
      </c>
      <c r="F271" s="2">
        <v>4</v>
      </c>
      <c r="G271" s="4">
        <v>1.73</v>
      </c>
      <c r="H271" s="4">
        <f t="shared" si="8"/>
        <v>1.0215477000000002</v>
      </c>
      <c r="I271" s="4">
        <f t="shared" si="9"/>
        <v>4.0861908000000007</v>
      </c>
      <c r="J271" s="3" t="s">
        <v>13</v>
      </c>
      <c r="K271" s="3" t="s">
        <v>769</v>
      </c>
    </row>
    <row r="272" spans="1:11" x14ac:dyDescent="0.2">
      <c r="A272" s="2">
        <v>270</v>
      </c>
      <c r="B272" s="3" t="s">
        <v>1574</v>
      </c>
      <c r="C272" s="3" t="s">
        <v>1575</v>
      </c>
      <c r="D272" s="3" t="s">
        <v>1576</v>
      </c>
      <c r="E272" s="3" t="s">
        <v>768</v>
      </c>
      <c r="F272" s="2">
        <v>1</v>
      </c>
      <c r="G272" s="4">
        <v>1</v>
      </c>
      <c r="H272" s="4">
        <f t="shared" si="8"/>
        <v>0.59049000000000018</v>
      </c>
      <c r="I272" s="4">
        <f t="shared" si="9"/>
        <v>0.59049000000000018</v>
      </c>
      <c r="J272" s="3" t="s">
        <v>13</v>
      </c>
      <c r="K272" s="3" t="s">
        <v>769</v>
      </c>
    </row>
    <row r="273" spans="1:11" x14ac:dyDescent="0.2">
      <c r="A273" s="2">
        <v>271</v>
      </c>
      <c r="B273" s="3" t="s">
        <v>1577</v>
      </c>
      <c r="C273" s="3" t="s">
        <v>1578</v>
      </c>
      <c r="D273" s="3" t="s">
        <v>1579</v>
      </c>
      <c r="E273" s="3" t="s">
        <v>768</v>
      </c>
      <c r="F273" s="2">
        <v>4</v>
      </c>
      <c r="G273" s="4">
        <v>1.73</v>
      </c>
      <c r="H273" s="4">
        <f t="shared" si="8"/>
        <v>1.0215477000000002</v>
      </c>
      <c r="I273" s="4">
        <f t="shared" si="9"/>
        <v>4.0861908000000007</v>
      </c>
      <c r="J273" s="3" t="s">
        <v>13</v>
      </c>
      <c r="K273" s="3" t="s">
        <v>769</v>
      </c>
    </row>
    <row r="274" spans="1:11" x14ac:dyDescent="0.2">
      <c r="A274" s="2">
        <v>272</v>
      </c>
      <c r="B274" s="3" t="s">
        <v>1580</v>
      </c>
      <c r="C274" s="3" t="s">
        <v>1581</v>
      </c>
      <c r="D274" s="3" t="s">
        <v>1582</v>
      </c>
      <c r="E274" s="3" t="s">
        <v>768</v>
      </c>
      <c r="F274" s="2">
        <v>2</v>
      </c>
      <c r="G274" s="4">
        <v>1.73</v>
      </c>
      <c r="H274" s="4">
        <f t="shared" si="8"/>
        <v>1.0215477000000002</v>
      </c>
      <c r="I274" s="4">
        <f t="shared" si="9"/>
        <v>2.0430954000000003</v>
      </c>
      <c r="J274" s="3" t="s">
        <v>13</v>
      </c>
      <c r="K274" s="3" t="s">
        <v>769</v>
      </c>
    </row>
    <row r="275" spans="1:11" x14ac:dyDescent="0.2">
      <c r="A275" s="2">
        <v>273</v>
      </c>
      <c r="B275" s="3" t="s">
        <v>1583</v>
      </c>
      <c r="C275" s="3" t="s">
        <v>1584</v>
      </c>
      <c r="D275" s="3" t="s">
        <v>1585</v>
      </c>
      <c r="E275" s="3" t="s">
        <v>768</v>
      </c>
      <c r="F275" s="2">
        <v>23</v>
      </c>
      <c r="G275" s="4">
        <v>1.73</v>
      </c>
      <c r="H275" s="4">
        <f t="shared" si="8"/>
        <v>1.0215477000000002</v>
      </c>
      <c r="I275" s="4">
        <f t="shared" si="9"/>
        <v>23.495597100000005</v>
      </c>
      <c r="J275" s="3" t="s">
        <v>13</v>
      </c>
      <c r="K275" s="3" t="s">
        <v>769</v>
      </c>
    </row>
    <row r="276" spans="1:11" x14ac:dyDescent="0.2">
      <c r="A276" s="2">
        <v>274</v>
      </c>
      <c r="B276" s="3" t="s">
        <v>1586</v>
      </c>
      <c r="C276" s="3" t="s">
        <v>1587</v>
      </c>
      <c r="D276" s="3" t="s">
        <v>1588</v>
      </c>
      <c r="E276" s="3" t="s">
        <v>768</v>
      </c>
      <c r="F276" s="2">
        <v>1</v>
      </c>
      <c r="G276" s="4">
        <v>0.13</v>
      </c>
      <c r="H276" s="4">
        <f t="shared" si="8"/>
        <v>7.6763700000000004E-2</v>
      </c>
      <c r="I276" s="4">
        <f t="shared" si="9"/>
        <v>7.6763700000000004E-2</v>
      </c>
      <c r="J276" s="3" t="s">
        <v>13</v>
      </c>
      <c r="K276" s="3" t="s">
        <v>769</v>
      </c>
    </row>
    <row r="277" spans="1:11" x14ac:dyDescent="0.2">
      <c r="A277" s="2">
        <v>275</v>
      </c>
      <c r="B277" s="3" t="s">
        <v>1589</v>
      </c>
      <c r="C277" s="3" t="s">
        <v>1590</v>
      </c>
      <c r="D277" s="3" t="s">
        <v>1591</v>
      </c>
      <c r="E277" s="3" t="s">
        <v>1592</v>
      </c>
      <c r="F277" s="2">
        <v>1</v>
      </c>
      <c r="G277" s="4">
        <v>0.5</v>
      </c>
      <c r="H277" s="4">
        <f t="shared" si="8"/>
        <v>0.29524500000000009</v>
      </c>
      <c r="I277" s="4">
        <f t="shared" si="9"/>
        <v>0.29524500000000009</v>
      </c>
      <c r="J277" s="3" t="s">
        <v>13</v>
      </c>
      <c r="K277" s="3" t="s">
        <v>1593</v>
      </c>
    </row>
    <row r="278" spans="1:11" x14ac:dyDescent="0.2">
      <c r="A278" s="2">
        <v>276</v>
      </c>
      <c r="B278" s="3" t="s">
        <v>1594</v>
      </c>
      <c r="C278" s="3" t="s">
        <v>1595</v>
      </c>
      <c r="D278" s="3" t="s">
        <v>1596</v>
      </c>
      <c r="E278" s="3" t="s">
        <v>1592</v>
      </c>
      <c r="F278" s="2">
        <v>1</v>
      </c>
      <c r="G278" s="4">
        <v>0.5</v>
      </c>
      <c r="H278" s="4">
        <f t="shared" si="8"/>
        <v>0.29524500000000009</v>
      </c>
      <c r="I278" s="4">
        <f t="shared" si="9"/>
        <v>0.29524500000000009</v>
      </c>
      <c r="J278" s="3" t="s">
        <v>13</v>
      </c>
      <c r="K278" s="3" t="s">
        <v>1597</v>
      </c>
    </row>
    <row r="279" spans="1:11" x14ac:dyDescent="0.2">
      <c r="A279" s="2">
        <v>277</v>
      </c>
      <c r="B279" s="3" t="s">
        <v>1598</v>
      </c>
      <c r="C279" s="3" t="s">
        <v>1599</v>
      </c>
      <c r="D279" s="3" t="s">
        <v>1600</v>
      </c>
      <c r="E279" s="3" t="s">
        <v>1592</v>
      </c>
      <c r="F279" s="2">
        <v>1</v>
      </c>
      <c r="G279" s="4">
        <v>0.5</v>
      </c>
      <c r="H279" s="4">
        <f t="shared" si="8"/>
        <v>0.29524500000000009</v>
      </c>
      <c r="I279" s="4">
        <f t="shared" si="9"/>
        <v>0.29524500000000009</v>
      </c>
      <c r="J279" s="3" t="s">
        <v>13</v>
      </c>
      <c r="K279" s="3" t="s">
        <v>1601</v>
      </c>
    </row>
    <row r="280" spans="1:11" x14ac:dyDescent="0.2">
      <c r="A280" s="2">
        <v>278</v>
      </c>
      <c r="B280" s="3" t="s">
        <v>1602</v>
      </c>
      <c r="C280" s="3" t="s">
        <v>1603</v>
      </c>
      <c r="D280" s="3" t="s">
        <v>1604</v>
      </c>
      <c r="E280" s="3" t="s">
        <v>1592</v>
      </c>
      <c r="F280" s="2">
        <v>2</v>
      </c>
      <c r="G280" s="4">
        <v>0.5</v>
      </c>
      <c r="H280" s="4">
        <f t="shared" si="8"/>
        <v>0.29524500000000009</v>
      </c>
      <c r="I280" s="4">
        <f t="shared" si="9"/>
        <v>0.59049000000000018</v>
      </c>
      <c r="J280" s="3" t="s">
        <v>13</v>
      </c>
      <c r="K280" s="3" t="s">
        <v>1601</v>
      </c>
    </row>
    <row r="281" spans="1:11" x14ac:dyDescent="0.2">
      <c r="A281" s="2">
        <v>279</v>
      </c>
      <c r="B281" s="3" t="s">
        <v>1605</v>
      </c>
      <c r="C281" s="3" t="s">
        <v>1606</v>
      </c>
      <c r="D281" s="3" t="s">
        <v>1607</v>
      </c>
      <c r="E281" s="3" t="s">
        <v>1592</v>
      </c>
      <c r="F281" s="2">
        <v>1</v>
      </c>
      <c r="G281" s="4">
        <v>0.5</v>
      </c>
      <c r="H281" s="4">
        <f t="shared" si="8"/>
        <v>0.29524500000000009</v>
      </c>
      <c r="I281" s="4">
        <f t="shared" si="9"/>
        <v>0.29524500000000009</v>
      </c>
      <c r="J281" s="3" t="s">
        <v>13</v>
      </c>
      <c r="K281" s="3" t="s">
        <v>1601</v>
      </c>
    </row>
    <row r="282" spans="1:11" x14ac:dyDescent="0.2">
      <c r="A282" s="2">
        <v>280</v>
      </c>
      <c r="B282" s="3" t="s">
        <v>1608</v>
      </c>
      <c r="C282" s="3" t="s">
        <v>1609</v>
      </c>
      <c r="D282" s="3" t="s">
        <v>1610</v>
      </c>
      <c r="E282" s="3" t="s">
        <v>1592</v>
      </c>
      <c r="F282" s="2">
        <v>2</v>
      </c>
      <c r="G282" s="4">
        <v>0.5</v>
      </c>
      <c r="H282" s="4">
        <f t="shared" si="8"/>
        <v>0.29524500000000009</v>
      </c>
      <c r="I282" s="4">
        <f t="shared" si="9"/>
        <v>0.59049000000000018</v>
      </c>
      <c r="J282" s="3" t="s">
        <v>13</v>
      </c>
      <c r="K282" s="3" t="s">
        <v>1611</v>
      </c>
    </row>
    <row r="283" spans="1:11" x14ac:dyDescent="0.2">
      <c r="A283" s="2">
        <v>281</v>
      </c>
      <c r="B283" s="3" t="s">
        <v>1612</v>
      </c>
      <c r="C283" s="3" t="s">
        <v>1613</v>
      </c>
      <c r="D283" s="3" t="s">
        <v>1614</v>
      </c>
      <c r="E283" s="3" t="s">
        <v>1592</v>
      </c>
      <c r="F283" s="2">
        <v>1</v>
      </c>
      <c r="G283" s="4">
        <v>0.5</v>
      </c>
      <c r="H283" s="4">
        <f t="shared" si="8"/>
        <v>0.29524500000000009</v>
      </c>
      <c r="I283" s="4">
        <f t="shared" si="9"/>
        <v>0.29524500000000009</v>
      </c>
      <c r="J283" s="3" t="s">
        <v>13</v>
      </c>
      <c r="K283" s="3" t="s">
        <v>1611</v>
      </c>
    </row>
    <row r="284" spans="1:11" x14ac:dyDescent="0.2">
      <c r="A284" s="2">
        <v>282</v>
      </c>
      <c r="B284" s="3" t="s">
        <v>1615</v>
      </c>
      <c r="C284" s="3" t="s">
        <v>1616</v>
      </c>
      <c r="D284" s="3" t="s">
        <v>1617</v>
      </c>
      <c r="E284" s="3" t="s">
        <v>1592</v>
      </c>
      <c r="F284" s="2">
        <v>1</v>
      </c>
      <c r="G284" s="4">
        <v>0.5</v>
      </c>
      <c r="H284" s="4">
        <f t="shared" si="8"/>
        <v>0.29524500000000009</v>
      </c>
      <c r="I284" s="4">
        <f t="shared" si="9"/>
        <v>0.29524500000000009</v>
      </c>
      <c r="J284" s="3" t="s">
        <v>13</v>
      </c>
      <c r="K284" s="3" t="s">
        <v>1611</v>
      </c>
    </row>
    <row r="285" spans="1:11" x14ac:dyDescent="0.2">
      <c r="A285" s="2">
        <v>283</v>
      </c>
      <c r="B285" s="3" t="s">
        <v>1618</v>
      </c>
      <c r="C285" s="3" t="s">
        <v>1619</v>
      </c>
      <c r="D285" s="3" t="s">
        <v>1620</v>
      </c>
      <c r="E285" s="3" t="s">
        <v>1592</v>
      </c>
      <c r="F285" s="2">
        <v>2</v>
      </c>
      <c r="G285" s="4">
        <v>0.5</v>
      </c>
      <c r="H285" s="4">
        <f t="shared" si="8"/>
        <v>0.29524500000000009</v>
      </c>
      <c r="I285" s="4">
        <f t="shared" si="9"/>
        <v>0.59049000000000018</v>
      </c>
      <c r="J285" s="3" t="s">
        <v>13</v>
      </c>
      <c r="K285" s="3" t="s">
        <v>1611</v>
      </c>
    </row>
    <row r="286" spans="1:11" x14ac:dyDescent="0.2">
      <c r="A286" s="2">
        <v>284</v>
      </c>
      <c r="B286" s="3" t="s">
        <v>1621</v>
      </c>
      <c r="C286" s="3" t="s">
        <v>1622</v>
      </c>
      <c r="D286" s="3" t="s">
        <v>1623</v>
      </c>
      <c r="E286" s="3" t="s">
        <v>1592</v>
      </c>
      <c r="F286" s="2">
        <v>2</v>
      </c>
      <c r="G286" s="4">
        <v>0.5</v>
      </c>
      <c r="H286" s="4">
        <f t="shared" si="8"/>
        <v>0.29524500000000009</v>
      </c>
      <c r="I286" s="4">
        <f t="shared" si="9"/>
        <v>0.59049000000000018</v>
      </c>
      <c r="J286" s="3" t="s">
        <v>13</v>
      </c>
      <c r="K286" s="3" t="s">
        <v>1611</v>
      </c>
    </row>
    <row r="287" spans="1:11" x14ac:dyDescent="0.2">
      <c r="A287" s="2">
        <v>285</v>
      </c>
      <c r="B287" s="3" t="s">
        <v>1624</v>
      </c>
      <c r="C287" s="3" t="s">
        <v>1625</v>
      </c>
      <c r="D287" s="3" t="s">
        <v>1626</v>
      </c>
      <c r="E287" s="3" t="s">
        <v>1592</v>
      </c>
      <c r="F287" s="2">
        <v>2</v>
      </c>
      <c r="G287" s="4">
        <v>0.5</v>
      </c>
      <c r="H287" s="4">
        <f t="shared" si="8"/>
        <v>0.29524500000000009</v>
      </c>
      <c r="I287" s="4">
        <f t="shared" si="9"/>
        <v>0.59049000000000018</v>
      </c>
      <c r="J287" s="3" t="s">
        <v>13</v>
      </c>
      <c r="K287" s="3" t="s">
        <v>1611</v>
      </c>
    </row>
    <row r="288" spans="1:11" x14ac:dyDescent="0.2">
      <c r="A288" s="2">
        <v>286</v>
      </c>
      <c r="B288" s="3" t="s">
        <v>1627</v>
      </c>
      <c r="C288" s="3" t="s">
        <v>1628</v>
      </c>
      <c r="D288" s="3" t="s">
        <v>1629</v>
      </c>
      <c r="E288" s="3" t="s">
        <v>1592</v>
      </c>
      <c r="F288" s="2">
        <v>2</v>
      </c>
      <c r="G288" s="4">
        <v>0.5</v>
      </c>
      <c r="H288" s="4">
        <f t="shared" si="8"/>
        <v>0.29524500000000009</v>
      </c>
      <c r="I288" s="4">
        <f t="shared" si="9"/>
        <v>0.59049000000000018</v>
      </c>
      <c r="J288" s="3" t="s">
        <v>13</v>
      </c>
      <c r="K288" s="3" t="s">
        <v>1611</v>
      </c>
    </row>
    <row r="289" spans="1:11" x14ac:dyDescent="0.2">
      <c r="A289" s="2">
        <v>287</v>
      </c>
      <c r="B289" s="3" t="s">
        <v>1630</v>
      </c>
      <c r="C289" s="3" t="s">
        <v>1631</v>
      </c>
      <c r="D289" s="3" t="s">
        <v>1632</v>
      </c>
      <c r="E289" s="3" t="s">
        <v>1592</v>
      </c>
      <c r="F289" s="2">
        <v>2</v>
      </c>
      <c r="G289" s="4">
        <v>0.5</v>
      </c>
      <c r="H289" s="4">
        <f t="shared" si="8"/>
        <v>0.29524500000000009</v>
      </c>
      <c r="I289" s="4">
        <f t="shared" si="9"/>
        <v>0.59049000000000018</v>
      </c>
      <c r="J289" s="3" t="s">
        <v>13</v>
      </c>
      <c r="K289" s="3" t="s">
        <v>1611</v>
      </c>
    </row>
    <row r="290" spans="1:11" x14ac:dyDescent="0.2">
      <c r="A290" s="2">
        <v>288</v>
      </c>
      <c r="B290" s="3" t="s">
        <v>1633</v>
      </c>
      <c r="C290" s="3" t="s">
        <v>1634</v>
      </c>
      <c r="D290" s="3" t="s">
        <v>1635</v>
      </c>
      <c r="E290" s="3" t="s">
        <v>1592</v>
      </c>
      <c r="F290" s="2">
        <v>1</v>
      </c>
      <c r="G290" s="4">
        <v>0.5</v>
      </c>
      <c r="H290" s="4">
        <f t="shared" si="8"/>
        <v>0.29524500000000009</v>
      </c>
      <c r="I290" s="4">
        <f t="shared" si="9"/>
        <v>0.29524500000000009</v>
      </c>
      <c r="J290" s="3" t="s">
        <v>13</v>
      </c>
      <c r="K290" s="3" t="s">
        <v>1611</v>
      </c>
    </row>
    <row r="291" spans="1:11" x14ac:dyDescent="0.2">
      <c r="A291" s="2">
        <v>289</v>
      </c>
      <c r="B291" s="3" t="s">
        <v>1636</v>
      </c>
      <c r="C291" s="3" t="s">
        <v>1637</v>
      </c>
      <c r="D291" s="3" t="s">
        <v>1638</v>
      </c>
      <c r="E291" s="3" t="s">
        <v>1592</v>
      </c>
      <c r="F291" s="2">
        <v>1</v>
      </c>
      <c r="G291" s="4">
        <v>0.5</v>
      </c>
      <c r="H291" s="4">
        <f t="shared" si="8"/>
        <v>0.29524500000000009</v>
      </c>
      <c r="I291" s="4">
        <f t="shared" si="9"/>
        <v>0.29524500000000009</v>
      </c>
      <c r="J291" s="3" t="s">
        <v>13</v>
      </c>
      <c r="K291" s="3" t="s">
        <v>1611</v>
      </c>
    </row>
    <row r="292" spans="1:11" x14ac:dyDescent="0.2">
      <c r="A292" s="2">
        <v>290</v>
      </c>
      <c r="B292" s="3" t="s">
        <v>1639</v>
      </c>
      <c r="C292" s="3" t="s">
        <v>1640</v>
      </c>
      <c r="D292" s="3" t="s">
        <v>1641</v>
      </c>
      <c r="E292" s="3" t="s">
        <v>1592</v>
      </c>
      <c r="F292" s="2">
        <v>1</v>
      </c>
      <c r="G292" s="4">
        <v>0.5</v>
      </c>
      <c r="H292" s="4">
        <f t="shared" si="8"/>
        <v>0.29524500000000009</v>
      </c>
      <c r="I292" s="4">
        <f t="shared" si="9"/>
        <v>0.29524500000000009</v>
      </c>
      <c r="J292" s="3" t="s">
        <v>13</v>
      </c>
      <c r="K292" s="3" t="s">
        <v>1611</v>
      </c>
    </row>
    <row r="293" spans="1:11" x14ac:dyDescent="0.2">
      <c r="A293" s="2">
        <v>291</v>
      </c>
      <c r="B293" s="3" t="s">
        <v>1642</v>
      </c>
      <c r="C293" s="3" t="s">
        <v>1643</v>
      </c>
      <c r="D293" s="3" t="s">
        <v>1644</v>
      </c>
      <c r="E293" s="3" t="s">
        <v>1592</v>
      </c>
      <c r="F293" s="2">
        <v>1</v>
      </c>
      <c r="G293" s="4">
        <v>0.5</v>
      </c>
      <c r="H293" s="4">
        <f t="shared" si="8"/>
        <v>0.29524500000000009</v>
      </c>
      <c r="I293" s="4">
        <f t="shared" si="9"/>
        <v>0.29524500000000009</v>
      </c>
      <c r="J293" s="3" t="s">
        <v>13</v>
      </c>
      <c r="K293" s="3" t="s">
        <v>1611</v>
      </c>
    </row>
    <row r="294" spans="1:11" x14ac:dyDescent="0.2">
      <c r="A294" s="2">
        <v>292</v>
      </c>
      <c r="B294" s="3" t="s">
        <v>1645</v>
      </c>
      <c r="C294" s="3" t="s">
        <v>1646</v>
      </c>
      <c r="D294" s="3" t="s">
        <v>1647</v>
      </c>
      <c r="E294" s="3" t="s">
        <v>1592</v>
      </c>
      <c r="F294" s="2">
        <v>2</v>
      </c>
      <c r="G294" s="4">
        <v>0.5</v>
      </c>
      <c r="H294" s="4">
        <f t="shared" si="8"/>
        <v>0.29524500000000009</v>
      </c>
      <c r="I294" s="4">
        <f t="shared" si="9"/>
        <v>0.59049000000000018</v>
      </c>
      <c r="J294" s="3" t="s">
        <v>13</v>
      </c>
      <c r="K294" s="3" t="s">
        <v>1611</v>
      </c>
    </row>
    <row r="295" spans="1:11" x14ac:dyDescent="0.2">
      <c r="A295" s="2">
        <v>293</v>
      </c>
      <c r="B295" s="3" t="s">
        <v>1648</v>
      </c>
      <c r="C295" s="3" t="s">
        <v>1649</v>
      </c>
      <c r="D295" s="3" t="s">
        <v>1650</v>
      </c>
      <c r="E295" s="3" t="s">
        <v>1592</v>
      </c>
      <c r="F295" s="2">
        <v>1</v>
      </c>
      <c r="G295" s="4">
        <v>0.5</v>
      </c>
      <c r="H295" s="4">
        <f t="shared" si="8"/>
        <v>0.29524500000000009</v>
      </c>
      <c r="I295" s="4">
        <f t="shared" si="9"/>
        <v>0.29524500000000009</v>
      </c>
      <c r="J295" s="3" t="s">
        <v>13</v>
      </c>
      <c r="K295" s="3" t="s">
        <v>1611</v>
      </c>
    </row>
    <row r="296" spans="1:11" x14ac:dyDescent="0.2">
      <c r="A296" s="2">
        <v>294</v>
      </c>
      <c r="B296" s="3" t="s">
        <v>1651</v>
      </c>
      <c r="C296" s="3" t="s">
        <v>1652</v>
      </c>
      <c r="D296" s="3" t="s">
        <v>1653</v>
      </c>
      <c r="E296" s="3" t="s">
        <v>1592</v>
      </c>
      <c r="F296" s="2">
        <v>2</v>
      </c>
      <c r="G296" s="4">
        <v>0.5</v>
      </c>
      <c r="H296" s="4">
        <f t="shared" si="8"/>
        <v>0.29524500000000009</v>
      </c>
      <c r="I296" s="4">
        <f t="shared" si="9"/>
        <v>0.59049000000000018</v>
      </c>
      <c r="J296" s="3" t="s">
        <v>13</v>
      </c>
      <c r="K296" s="3" t="s">
        <v>1611</v>
      </c>
    </row>
    <row r="297" spans="1:11" x14ac:dyDescent="0.2">
      <c r="A297" s="2"/>
      <c r="B297" s="3" t="s">
        <v>213</v>
      </c>
      <c r="C297" s="2"/>
      <c r="D297" s="2"/>
      <c r="E297" s="2"/>
      <c r="F297" s="4">
        <f>SUM(F3:F296)</f>
        <v>1368</v>
      </c>
      <c r="G297" s="4"/>
      <c r="H297" s="4"/>
      <c r="I297" s="4">
        <f>SUM(I3:I296)</f>
        <v>1264.7764359000003</v>
      </c>
      <c r="J297" s="2"/>
      <c r="K297" s="2"/>
    </row>
  </sheetData>
  <pageMargins left="0.7" right="0.7" top="0.75" bottom="0.75" header="0.3" footer="0.3"/>
  <pageSetup paperSize="9" orientation="landscape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BFD1C-738A-5D42-96B8-6C7F8ACB1770}">
  <dimension ref="A1:K51"/>
  <sheetViews>
    <sheetView workbookViewId="0">
      <selection activeCell="H3" sqref="H3:H50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46.33203125" style="1" bestFit="1" customWidth="1"/>
    <col min="4" max="4" width="13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6057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1654</v>
      </c>
      <c r="C3" s="3" t="s">
        <v>1655</v>
      </c>
      <c r="D3" s="3" t="s">
        <v>1656</v>
      </c>
      <c r="E3" s="3" t="s">
        <v>12</v>
      </c>
      <c r="F3" s="2">
        <v>1</v>
      </c>
      <c r="G3" s="4">
        <v>0.13</v>
      </c>
      <c r="H3" s="4">
        <f>G3*0.9*0.9*0.9*0.9*0.9</f>
        <v>7.6763700000000004E-2</v>
      </c>
      <c r="I3" s="4">
        <f>F3*H3</f>
        <v>7.6763700000000004E-2</v>
      </c>
      <c r="J3" s="3" t="s">
        <v>24</v>
      </c>
      <c r="K3" s="3" t="s">
        <v>70</v>
      </c>
    </row>
    <row r="4" spans="1:11" x14ac:dyDescent="0.2">
      <c r="A4" s="2">
        <v>2</v>
      </c>
      <c r="B4" s="3" t="s">
        <v>1657</v>
      </c>
      <c r="C4" s="3" t="s">
        <v>1658</v>
      </c>
      <c r="D4" s="3" t="s">
        <v>1659</v>
      </c>
      <c r="E4" s="3" t="s">
        <v>12</v>
      </c>
      <c r="F4" s="2">
        <v>1</v>
      </c>
      <c r="G4" s="4">
        <v>58.53</v>
      </c>
      <c r="H4" s="4">
        <f t="shared" ref="H4:H50" si="0">G4*0.9*0.9*0.9*0.9*0.9</f>
        <v>34.561379700000003</v>
      </c>
      <c r="I4" s="4">
        <f t="shared" ref="I4:I50" si="1">F4*H4</f>
        <v>34.561379700000003</v>
      </c>
      <c r="J4" s="3" t="s">
        <v>13</v>
      </c>
      <c r="K4" s="3" t="s">
        <v>70</v>
      </c>
    </row>
    <row r="5" spans="1:11" x14ac:dyDescent="0.2">
      <c r="A5" s="2">
        <v>3</v>
      </c>
      <c r="B5" s="3" t="s">
        <v>1660</v>
      </c>
      <c r="C5" s="3" t="s">
        <v>1661</v>
      </c>
      <c r="D5" s="3" t="s">
        <v>1662</v>
      </c>
      <c r="E5" s="3" t="s">
        <v>12</v>
      </c>
      <c r="F5" s="2">
        <v>1</v>
      </c>
      <c r="G5" s="4">
        <v>50.43</v>
      </c>
      <c r="H5" s="4">
        <f t="shared" si="0"/>
        <v>29.778410700000006</v>
      </c>
      <c r="I5" s="4">
        <f t="shared" si="1"/>
        <v>29.778410700000006</v>
      </c>
      <c r="J5" s="3" t="s">
        <v>13</v>
      </c>
      <c r="K5" s="3" t="s">
        <v>70</v>
      </c>
    </row>
    <row r="6" spans="1:11" x14ac:dyDescent="0.2">
      <c r="A6" s="2">
        <v>4</v>
      </c>
      <c r="B6" s="3" t="s">
        <v>1663</v>
      </c>
      <c r="C6" s="3" t="s">
        <v>1664</v>
      </c>
      <c r="D6" s="3" t="s">
        <v>1665</v>
      </c>
      <c r="E6" s="3" t="s">
        <v>12</v>
      </c>
      <c r="F6" s="2">
        <v>3</v>
      </c>
      <c r="G6" s="4">
        <v>50.43</v>
      </c>
      <c r="H6" s="4">
        <f t="shared" si="0"/>
        <v>29.778410700000006</v>
      </c>
      <c r="I6" s="4">
        <f t="shared" si="1"/>
        <v>89.335232100000013</v>
      </c>
      <c r="J6" s="3" t="s">
        <v>13</v>
      </c>
      <c r="K6" s="3" t="s">
        <v>70</v>
      </c>
    </row>
    <row r="7" spans="1:11" x14ac:dyDescent="0.2">
      <c r="A7" s="2">
        <v>5</v>
      </c>
      <c r="B7" s="3" t="s">
        <v>1666</v>
      </c>
      <c r="C7" s="3" t="s">
        <v>1667</v>
      </c>
      <c r="D7" s="3" t="s">
        <v>1668</v>
      </c>
      <c r="E7" s="3" t="s">
        <v>12</v>
      </c>
      <c r="F7" s="2">
        <v>3</v>
      </c>
      <c r="G7" s="4">
        <v>50.43</v>
      </c>
      <c r="H7" s="4">
        <f t="shared" si="0"/>
        <v>29.778410700000006</v>
      </c>
      <c r="I7" s="4">
        <f t="shared" si="1"/>
        <v>89.335232100000013</v>
      </c>
      <c r="J7" s="3" t="s">
        <v>13</v>
      </c>
      <c r="K7" s="3" t="s">
        <v>70</v>
      </c>
    </row>
    <row r="8" spans="1:11" x14ac:dyDescent="0.2">
      <c r="A8" s="2">
        <v>6</v>
      </c>
      <c r="B8" s="3" t="s">
        <v>1669</v>
      </c>
      <c r="C8" s="3" t="s">
        <v>1670</v>
      </c>
      <c r="D8" s="3" t="s">
        <v>1671</v>
      </c>
      <c r="E8" s="3" t="s">
        <v>12</v>
      </c>
      <c r="F8" s="2">
        <v>1</v>
      </c>
      <c r="G8" s="4">
        <v>50.43</v>
      </c>
      <c r="H8" s="4">
        <f t="shared" si="0"/>
        <v>29.778410700000006</v>
      </c>
      <c r="I8" s="4">
        <f t="shared" si="1"/>
        <v>29.778410700000006</v>
      </c>
      <c r="J8" s="3" t="s">
        <v>13</v>
      </c>
      <c r="K8" s="3" t="s">
        <v>70</v>
      </c>
    </row>
    <row r="9" spans="1:11" x14ac:dyDescent="0.2">
      <c r="A9" s="2">
        <v>7</v>
      </c>
      <c r="B9" s="3" t="s">
        <v>1672</v>
      </c>
      <c r="C9" s="3" t="s">
        <v>1673</v>
      </c>
      <c r="D9" s="3" t="s">
        <v>1674</v>
      </c>
      <c r="E9" s="3" t="s">
        <v>12</v>
      </c>
      <c r="F9" s="2">
        <v>5</v>
      </c>
      <c r="G9" s="4">
        <v>163.91</v>
      </c>
      <c r="H9" s="4">
        <f t="shared" si="0"/>
        <v>96.787215900000007</v>
      </c>
      <c r="I9" s="4">
        <f t="shared" si="1"/>
        <v>483.93607950000001</v>
      </c>
      <c r="J9" s="3" t="s">
        <v>24</v>
      </c>
      <c r="K9" s="3" t="s">
        <v>743</v>
      </c>
    </row>
    <row r="10" spans="1:11" x14ac:dyDescent="0.2">
      <c r="A10" s="2">
        <v>8</v>
      </c>
      <c r="B10" s="3" t="s">
        <v>1675</v>
      </c>
      <c r="C10" s="3" t="s">
        <v>1676</v>
      </c>
      <c r="D10" s="3" t="s">
        <v>1677</v>
      </c>
      <c r="E10" s="3" t="s">
        <v>12</v>
      </c>
      <c r="F10" s="2">
        <v>2</v>
      </c>
      <c r="G10" s="4">
        <v>163.91</v>
      </c>
      <c r="H10" s="4">
        <f t="shared" si="0"/>
        <v>96.787215900000007</v>
      </c>
      <c r="I10" s="4">
        <f t="shared" si="1"/>
        <v>193.57443180000001</v>
      </c>
      <c r="J10" s="3" t="s">
        <v>24</v>
      </c>
      <c r="K10" s="3" t="s">
        <v>743</v>
      </c>
    </row>
    <row r="11" spans="1:11" x14ac:dyDescent="0.2">
      <c r="A11" s="2">
        <v>9</v>
      </c>
      <c r="B11" s="3" t="s">
        <v>1678</v>
      </c>
      <c r="C11" s="3" t="s">
        <v>1679</v>
      </c>
      <c r="D11" s="3" t="s">
        <v>1680</v>
      </c>
      <c r="E11" s="3" t="s">
        <v>12</v>
      </c>
      <c r="F11" s="2">
        <v>2</v>
      </c>
      <c r="G11" s="4">
        <v>163.91</v>
      </c>
      <c r="H11" s="4">
        <f t="shared" si="0"/>
        <v>96.787215900000007</v>
      </c>
      <c r="I11" s="4">
        <f t="shared" si="1"/>
        <v>193.57443180000001</v>
      </c>
      <c r="J11" s="3" t="s">
        <v>24</v>
      </c>
      <c r="K11" s="3" t="s">
        <v>743</v>
      </c>
    </row>
    <row r="12" spans="1:11" x14ac:dyDescent="0.2">
      <c r="A12" s="2">
        <v>10</v>
      </c>
      <c r="B12" s="3" t="s">
        <v>1681</v>
      </c>
      <c r="C12" s="3" t="s">
        <v>1682</v>
      </c>
      <c r="D12" s="3" t="s">
        <v>1683</v>
      </c>
      <c r="E12" s="3" t="s">
        <v>12</v>
      </c>
      <c r="F12" s="2">
        <v>5</v>
      </c>
      <c r="G12" s="4">
        <v>95.86</v>
      </c>
      <c r="H12" s="4">
        <f t="shared" si="0"/>
        <v>56.604371400000012</v>
      </c>
      <c r="I12" s="4">
        <f t="shared" si="1"/>
        <v>283.02185700000007</v>
      </c>
      <c r="J12" s="3" t="s">
        <v>24</v>
      </c>
      <c r="K12" s="3" t="s">
        <v>70</v>
      </c>
    </row>
    <row r="13" spans="1:11" x14ac:dyDescent="0.2">
      <c r="A13" s="2">
        <v>11</v>
      </c>
      <c r="B13" s="3" t="s">
        <v>1684</v>
      </c>
      <c r="C13" s="3" t="s">
        <v>1685</v>
      </c>
      <c r="D13" s="3" t="s">
        <v>1686</v>
      </c>
      <c r="E13" s="3" t="s">
        <v>12</v>
      </c>
      <c r="F13" s="2">
        <v>2</v>
      </c>
      <c r="G13" s="4">
        <v>50.43</v>
      </c>
      <c r="H13" s="4">
        <f t="shared" si="0"/>
        <v>29.778410700000006</v>
      </c>
      <c r="I13" s="4">
        <f t="shared" si="1"/>
        <v>59.556821400000011</v>
      </c>
      <c r="J13" s="3" t="s">
        <v>13</v>
      </c>
      <c r="K13" s="3" t="s">
        <v>70</v>
      </c>
    </row>
    <row r="14" spans="1:11" x14ac:dyDescent="0.2">
      <c r="A14" s="2">
        <v>12</v>
      </c>
      <c r="B14" s="3" t="s">
        <v>1687</v>
      </c>
      <c r="C14" s="3" t="s">
        <v>1688</v>
      </c>
      <c r="D14" s="3" t="s">
        <v>1689</v>
      </c>
      <c r="E14" s="3" t="s">
        <v>12</v>
      </c>
      <c r="F14" s="2">
        <v>8</v>
      </c>
      <c r="G14" s="4">
        <v>104.91</v>
      </c>
      <c r="H14" s="4">
        <f t="shared" si="0"/>
        <v>61.948305900000001</v>
      </c>
      <c r="I14" s="4">
        <f t="shared" si="1"/>
        <v>495.58644720000001</v>
      </c>
      <c r="J14" s="3" t="s">
        <v>24</v>
      </c>
      <c r="K14" s="3" t="s">
        <v>70</v>
      </c>
    </row>
    <row r="15" spans="1:11" x14ac:dyDescent="0.2">
      <c r="A15" s="2">
        <v>13</v>
      </c>
      <c r="B15" s="3" t="s">
        <v>1690</v>
      </c>
      <c r="C15" s="3" t="s">
        <v>1691</v>
      </c>
      <c r="D15" s="3" t="s">
        <v>1692</v>
      </c>
      <c r="E15" s="3" t="s">
        <v>12</v>
      </c>
      <c r="F15" s="2">
        <v>3</v>
      </c>
      <c r="G15" s="4">
        <v>58.53</v>
      </c>
      <c r="H15" s="4">
        <f t="shared" si="0"/>
        <v>34.561379700000003</v>
      </c>
      <c r="I15" s="4">
        <f t="shared" si="1"/>
        <v>103.68413910000001</v>
      </c>
      <c r="J15" s="3" t="s">
        <v>13</v>
      </c>
      <c r="K15" s="3" t="s">
        <v>70</v>
      </c>
    </row>
    <row r="16" spans="1:11" x14ac:dyDescent="0.2">
      <c r="A16" s="2">
        <v>14</v>
      </c>
      <c r="B16" s="3" t="s">
        <v>1693</v>
      </c>
      <c r="C16" s="3" t="s">
        <v>1694</v>
      </c>
      <c r="D16" s="3" t="s">
        <v>1695</v>
      </c>
      <c r="E16" s="3" t="s">
        <v>12</v>
      </c>
      <c r="F16" s="2">
        <v>2</v>
      </c>
      <c r="G16" s="4">
        <v>0.13</v>
      </c>
      <c r="H16" s="4">
        <f t="shared" si="0"/>
        <v>7.6763700000000004E-2</v>
      </c>
      <c r="I16" s="4">
        <f t="shared" si="1"/>
        <v>0.15352740000000001</v>
      </c>
      <c r="J16" s="3" t="s">
        <v>24</v>
      </c>
      <c r="K16" s="3" t="s">
        <v>70</v>
      </c>
    </row>
    <row r="17" spans="1:11" x14ac:dyDescent="0.2">
      <c r="A17" s="2">
        <v>15</v>
      </c>
      <c r="B17" s="3" t="s">
        <v>1696</v>
      </c>
      <c r="C17" s="3" t="s">
        <v>1697</v>
      </c>
      <c r="D17" s="3" t="s">
        <v>1698</v>
      </c>
      <c r="E17" s="3" t="s">
        <v>12</v>
      </c>
      <c r="F17" s="2">
        <v>1</v>
      </c>
      <c r="G17" s="4">
        <v>58.53</v>
      </c>
      <c r="H17" s="4">
        <f t="shared" si="0"/>
        <v>34.561379700000003</v>
      </c>
      <c r="I17" s="4">
        <f t="shared" si="1"/>
        <v>34.561379700000003</v>
      </c>
      <c r="J17" s="3" t="s">
        <v>188</v>
      </c>
      <c r="K17" s="3" t="s">
        <v>70</v>
      </c>
    </row>
    <row r="18" spans="1:11" x14ac:dyDescent="0.2">
      <c r="A18" s="2">
        <v>16</v>
      </c>
      <c r="B18" s="3" t="s">
        <v>1699</v>
      </c>
      <c r="C18" s="3" t="s">
        <v>1700</v>
      </c>
      <c r="D18" s="3" t="s">
        <v>1701</v>
      </c>
      <c r="E18" s="3" t="s">
        <v>12</v>
      </c>
      <c r="F18" s="2">
        <v>3</v>
      </c>
      <c r="G18" s="4">
        <v>95.86</v>
      </c>
      <c r="H18" s="4">
        <f t="shared" si="0"/>
        <v>56.604371400000012</v>
      </c>
      <c r="I18" s="4">
        <f t="shared" si="1"/>
        <v>169.81311420000003</v>
      </c>
      <c r="J18" s="3" t="s">
        <v>24</v>
      </c>
      <c r="K18" s="3" t="s">
        <v>70</v>
      </c>
    </row>
    <row r="19" spans="1:11" x14ac:dyDescent="0.2">
      <c r="A19" s="2">
        <v>17</v>
      </c>
      <c r="B19" s="3" t="s">
        <v>1702</v>
      </c>
      <c r="C19" s="3" t="s">
        <v>1703</v>
      </c>
      <c r="D19" s="3" t="s">
        <v>1704</v>
      </c>
      <c r="E19" s="3" t="s">
        <v>12</v>
      </c>
      <c r="F19" s="2">
        <v>2</v>
      </c>
      <c r="G19" s="4">
        <v>86.81</v>
      </c>
      <c r="H19" s="4">
        <f t="shared" si="0"/>
        <v>51.260436900000009</v>
      </c>
      <c r="I19" s="4">
        <f t="shared" si="1"/>
        <v>102.52087380000002</v>
      </c>
      <c r="J19" s="3" t="s">
        <v>24</v>
      </c>
      <c r="K19" s="3" t="s">
        <v>70</v>
      </c>
    </row>
    <row r="20" spans="1:11" x14ac:dyDescent="0.2">
      <c r="A20" s="2">
        <v>18</v>
      </c>
      <c r="B20" s="3" t="s">
        <v>1705</v>
      </c>
      <c r="C20" s="3" t="s">
        <v>1706</v>
      </c>
      <c r="D20" s="3" t="s">
        <v>1707</v>
      </c>
      <c r="E20" s="3" t="s">
        <v>12</v>
      </c>
      <c r="F20" s="2">
        <v>1</v>
      </c>
      <c r="G20" s="4">
        <v>86.81</v>
      </c>
      <c r="H20" s="4">
        <f t="shared" si="0"/>
        <v>51.260436900000009</v>
      </c>
      <c r="I20" s="4">
        <f t="shared" si="1"/>
        <v>51.260436900000009</v>
      </c>
      <c r="J20" s="3" t="s">
        <v>24</v>
      </c>
      <c r="K20" s="3" t="s">
        <v>70</v>
      </c>
    </row>
    <row r="21" spans="1:11" x14ac:dyDescent="0.2">
      <c r="A21" s="2">
        <v>19</v>
      </c>
      <c r="B21" s="3" t="s">
        <v>1708</v>
      </c>
      <c r="C21" s="3" t="s">
        <v>1709</v>
      </c>
      <c r="D21" s="3" t="s">
        <v>1710</v>
      </c>
      <c r="E21" s="3" t="s">
        <v>12</v>
      </c>
      <c r="F21" s="2">
        <v>1</v>
      </c>
      <c r="G21" s="4">
        <v>99.55</v>
      </c>
      <c r="H21" s="4">
        <f t="shared" si="0"/>
        <v>58.78327950000002</v>
      </c>
      <c r="I21" s="4">
        <f t="shared" si="1"/>
        <v>58.78327950000002</v>
      </c>
      <c r="J21" s="3" t="s">
        <v>13</v>
      </c>
      <c r="K21" s="3" t="s">
        <v>743</v>
      </c>
    </row>
    <row r="22" spans="1:11" x14ac:dyDescent="0.2">
      <c r="A22" s="2">
        <v>20</v>
      </c>
      <c r="B22" s="3" t="s">
        <v>1711</v>
      </c>
      <c r="C22" s="3" t="s">
        <v>1712</v>
      </c>
      <c r="D22" s="3" t="s">
        <v>1713</v>
      </c>
      <c r="E22" s="3" t="s">
        <v>12</v>
      </c>
      <c r="F22" s="2">
        <v>1</v>
      </c>
      <c r="G22" s="4">
        <v>91.64</v>
      </c>
      <c r="H22" s="4">
        <f t="shared" si="0"/>
        <v>54.112503600000011</v>
      </c>
      <c r="I22" s="4">
        <f t="shared" si="1"/>
        <v>54.112503600000011</v>
      </c>
      <c r="J22" s="3" t="s">
        <v>24</v>
      </c>
      <c r="K22" s="3" t="s">
        <v>70</v>
      </c>
    </row>
    <row r="23" spans="1:11" x14ac:dyDescent="0.2">
      <c r="A23" s="2">
        <v>21</v>
      </c>
      <c r="B23" s="3" t="s">
        <v>1714</v>
      </c>
      <c r="C23" s="3" t="s">
        <v>1715</v>
      </c>
      <c r="D23" s="3" t="s">
        <v>1716</v>
      </c>
      <c r="E23" s="3" t="s">
        <v>12</v>
      </c>
      <c r="F23" s="2">
        <v>4</v>
      </c>
      <c r="G23" s="4">
        <v>91.64</v>
      </c>
      <c r="H23" s="4">
        <f t="shared" si="0"/>
        <v>54.112503600000011</v>
      </c>
      <c r="I23" s="4">
        <f t="shared" si="1"/>
        <v>216.45001440000004</v>
      </c>
      <c r="J23" s="3" t="s">
        <v>24</v>
      </c>
      <c r="K23" s="3" t="s">
        <v>70</v>
      </c>
    </row>
    <row r="24" spans="1:11" x14ac:dyDescent="0.2">
      <c r="A24" s="2">
        <v>22</v>
      </c>
      <c r="B24" s="3" t="s">
        <v>1717</v>
      </c>
      <c r="C24" s="3" t="s">
        <v>1718</v>
      </c>
      <c r="D24" s="3" t="s">
        <v>1719</v>
      </c>
      <c r="E24" s="3" t="s">
        <v>12</v>
      </c>
      <c r="F24" s="2">
        <v>2</v>
      </c>
      <c r="G24" s="4">
        <v>171.46</v>
      </c>
      <c r="H24" s="4">
        <f t="shared" si="0"/>
        <v>101.24541540000003</v>
      </c>
      <c r="I24" s="4">
        <f t="shared" si="1"/>
        <v>202.49083080000005</v>
      </c>
      <c r="J24" s="3" t="s">
        <v>24</v>
      </c>
      <c r="K24" s="3" t="s">
        <v>743</v>
      </c>
    </row>
    <row r="25" spans="1:11" x14ac:dyDescent="0.2">
      <c r="A25" s="2">
        <v>23</v>
      </c>
      <c r="B25" s="3" t="s">
        <v>1720</v>
      </c>
      <c r="C25" s="3" t="s">
        <v>1721</v>
      </c>
      <c r="D25" s="3" t="s">
        <v>1722</v>
      </c>
      <c r="E25" s="3" t="s">
        <v>12</v>
      </c>
      <c r="F25" s="2">
        <v>1</v>
      </c>
      <c r="G25" s="4">
        <v>0.13</v>
      </c>
      <c r="H25" s="4">
        <f t="shared" si="0"/>
        <v>7.6763700000000004E-2</v>
      </c>
      <c r="I25" s="4">
        <f t="shared" si="1"/>
        <v>7.6763700000000004E-2</v>
      </c>
      <c r="J25" s="3" t="s">
        <v>24</v>
      </c>
      <c r="K25" s="3" t="s">
        <v>70</v>
      </c>
    </row>
    <row r="26" spans="1:11" x14ac:dyDescent="0.2">
      <c r="A26" s="2">
        <v>24</v>
      </c>
      <c r="B26" s="3" t="s">
        <v>1723</v>
      </c>
      <c r="C26" s="3" t="s">
        <v>1724</v>
      </c>
      <c r="D26" s="3" t="s">
        <v>1725</v>
      </c>
      <c r="E26" s="3" t="s">
        <v>12</v>
      </c>
      <c r="F26" s="2">
        <v>2</v>
      </c>
      <c r="G26" s="4">
        <v>65.03</v>
      </c>
      <c r="H26" s="4">
        <f t="shared" si="0"/>
        <v>38.399564700000006</v>
      </c>
      <c r="I26" s="4">
        <f t="shared" si="1"/>
        <v>76.799129400000012</v>
      </c>
      <c r="J26" s="3" t="s">
        <v>13</v>
      </c>
      <c r="K26" s="3" t="s">
        <v>70</v>
      </c>
    </row>
    <row r="27" spans="1:11" x14ac:dyDescent="0.2">
      <c r="A27" s="2">
        <v>25</v>
      </c>
      <c r="B27" s="3" t="s">
        <v>710</v>
      </c>
      <c r="C27" s="3" t="s">
        <v>711</v>
      </c>
      <c r="D27" s="3" t="s">
        <v>712</v>
      </c>
      <c r="E27" s="3" t="s">
        <v>12</v>
      </c>
      <c r="F27" s="2">
        <v>1</v>
      </c>
      <c r="G27" s="4">
        <v>0.13</v>
      </c>
      <c r="H27" s="4">
        <f t="shared" si="0"/>
        <v>7.6763700000000004E-2</v>
      </c>
      <c r="I27" s="4">
        <f t="shared" si="1"/>
        <v>7.6763700000000004E-2</v>
      </c>
      <c r="J27" s="3" t="s">
        <v>24</v>
      </c>
      <c r="K27" s="3" t="s">
        <v>70</v>
      </c>
    </row>
    <row r="28" spans="1:11" x14ac:dyDescent="0.2">
      <c r="A28" s="2">
        <v>26</v>
      </c>
      <c r="B28" s="3" t="s">
        <v>1726</v>
      </c>
      <c r="C28" s="3" t="s">
        <v>1727</v>
      </c>
      <c r="D28" s="3" t="s">
        <v>1728</v>
      </c>
      <c r="E28" s="3" t="s">
        <v>12</v>
      </c>
      <c r="F28" s="2">
        <v>1</v>
      </c>
      <c r="G28" s="4">
        <v>50.43</v>
      </c>
      <c r="H28" s="4">
        <f t="shared" si="0"/>
        <v>29.778410700000006</v>
      </c>
      <c r="I28" s="4">
        <f t="shared" si="1"/>
        <v>29.778410700000006</v>
      </c>
      <c r="J28" s="3" t="s">
        <v>13</v>
      </c>
      <c r="K28" s="3" t="s">
        <v>70</v>
      </c>
    </row>
    <row r="29" spans="1:11" x14ac:dyDescent="0.2">
      <c r="A29" s="2">
        <v>27</v>
      </c>
      <c r="B29" s="3" t="s">
        <v>1729</v>
      </c>
      <c r="C29" s="3" t="s">
        <v>1730</v>
      </c>
      <c r="D29" s="3" t="s">
        <v>1731</v>
      </c>
      <c r="E29" s="3" t="s">
        <v>12</v>
      </c>
      <c r="F29" s="2">
        <v>1</v>
      </c>
      <c r="G29" s="4">
        <v>146.63999999999999</v>
      </c>
      <c r="H29" s="4">
        <f t="shared" si="0"/>
        <v>86.589453600000013</v>
      </c>
      <c r="I29" s="4">
        <f t="shared" si="1"/>
        <v>86.589453600000013</v>
      </c>
      <c r="J29" s="3" t="s">
        <v>13</v>
      </c>
      <c r="K29" s="3" t="s">
        <v>70</v>
      </c>
    </row>
    <row r="30" spans="1:11" x14ac:dyDescent="0.2">
      <c r="A30" s="2">
        <v>28</v>
      </c>
      <c r="B30" s="3" t="s">
        <v>1732</v>
      </c>
      <c r="C30" s="3" t="s">
        <v>1733</v>
      </c>
      <c r="D30" s="3" t="s">
        <v>1734</v>
      </c>
      <c r="E30" s="3" t="s">
        <v>12</v>
      </c>
      <c r="F30" s="2">
        <v>1</v>
      </c>
      <c r="G30" s="4">
        <v>70.739999999999995</v>
      </c>
      <c r="H30" s="4">
        <f t="shared" si="0"/>
        <v>41.7712626</v>
      </c>
      <c r="I30" s="4">
        <f t="shared" si="1"/>
        <v>41.7712626</v>
      </c>
      <c r="J30" s="3" t="s">
        <v>24</v>
      </c>
      <c r="K30" s="3" t="s">
        <v>70</v>
      </c>
    </row>
    <row r="31" spans="1:11" x14ac:dyDescent="0.2">
      <c r="A31" s="2">
        <v>29</v>
      </c>
      <c r="B31" s="3" t="s">
        <v>1735</v>
      </c>
      <c r="C31" s="3" t="s">
        <v>1736</v>
      </c>
      <c r="D31" s="3" t="s">
        <v>1737</v>
      </c>
      <c r="E31" s="3" t="s">
        <v>12</v>
      </c>
      <c r="F31" s="2">
        <v>2</v>
      </c>
      <c r="G31" s="4">
        <v>70.739999999999995</v>
      </c>
      <c r="H31" s="4">
        <f t="shared" si="0"/>
        <v>41.7712626</v>
      </c>
      <c r="I31" s="4">
        <f t="shared" si="1"/>
        <v>83.5425252</v>
      </c>
      <c r="J31" s="3" t="s">
        <v>13</v>
      </c>
      <c r="K31" s="3" t="s">
        <v>70</v>
      </c>
    </row>
    <row r="32" spans="1:11" x14ac:dyDescent="0.2">
      <c r="A32" s="2">
        <v>30</v>
      </c>
      <c r="B32" s="3" t="s">
        <v>1738</v>
      </c>
      <c r="C32" s="3" t="s">
        <v>1739</v>
      </c>
      <c r="D32" s="3" t="s">
        <v>1740</v>
      </c>
      <c r="E32" s="3" t="s">
        <v>12</v>
      </c>
      <c r="F32" s="2">
        <v>1</v>
      </c>
      <c r="G32" s="4">
        <v>0.13</v>
      </c>
      <c r="H32" s="4">
        <f t="shared" si="0"/>
        <v>7.6763700000000004E-2</v>
      </c>
      <c r="I32" s="4">
        <f t="shared" si="1"/>
        <v>7.6763700000000004E-2</v>
      </c>
      <c r="J32" s="3" t="s">
        <v>13</v>
      </c>
      <c r="K32" s="3" t="s">
        <v>70</v>
      </c>
    </row>
    <row r="33" spans="1:11" x14ac:dyDescent="0.2">
      <c r="A33" s="2">
        <v>31</v>
      </c>
      <c r="B33" s="3" t="s">
        <v>1741</v>
      </c>
      <c r="C33" s="3" t="s">
        <v>1742</v>
      </c>
      <c r="D33" s="3" t="s">
        <v>1743</v>
      </c>
      <c r="E33" s="3" t="s">
        <v>12</v>
      </c>
      <c r="F33" s="2">
        <v>1</v>
      </c>
      <c r="G33" s="4">
        <v>104.91</v>
      </c>
      <c r="H33" s="4">
        <f t="shared" si="0"/>
        <v>61.948305900000001</v>
      </c>
      <c r="I33" s="4">
        <f t="shared" si="1"/>
        <v>61.948305900000001</v>
      </c>
      <c r="J33" s="3" t="s">
        <v>24</v>
      </c>
      <c r="K33" s="3" t="s">
        <v>70</v>
      </c>
    </row>
    <row r="34" spans="1:11" x14ac:dyDescent="0.2">
      <c r="A34" s="2">
        <v>32</v>
      </c>
      <c r="B34" s="3" t="s">
        <v>1744</v>
      </c>
      <c r="C34" s="3" t="s">
        <v>1745</v>
      </c>
      <c r="D34" s="3" t="s">
        <v>1746</v>
      </c>
      <c r="E34" s="3" t="s">
        <v>12</v>
      </c>
      <c r="F34" s="2">
        <v>2</v>
      </c>
      <c r="G34" s="4">
        <v>108.64</v>
      </c>
      <c r="H34" s="4">
        <f t="shared" si="0"/>
        <v>64.150833600000013</v>
      </c>
      <c r="I34" s="4">
        <f t="shared" si="1"/>
        <v>128.30166720000003</v>
      </c>
      <c r="J34" s="3" t="s">
        <v>13</v>
      </c>
      <c r="K34" s="3" t="s">
        <v>743</v>
      </c>
    </row>
    <row r="35" spans="1:11" x14ac:dyDescent="0.2">
      <c r="A35" s="2">
        <v>33</v>
      </c>
      <c r="B35" s="3" t="s">
        <v>1747</v>
      </c>
      <c r="C35" s="3" t="s">
        <v>1748</v>
      </c>
      <c r="D35" s="3" t="s">
        <v>1749</v>
      </c>
      <c r="E35" s="3" t="s">
        <v>12</v>
      </c>
      <c r="F35" s="2">
        <v>1</v>
      </c>
      <c r="G35" s="4">
        <v>108.64</v>
      </c>
      <c r="H35" s="4">
        <f t="shared" si="0"/>
        <v>64.150833600000013</v>
      </c>
      <c r="I35" s="4">
        <f t="shared" si="1"/>
        <v>64.150833600000013</v>
      </c>
      <c r="J35" s="3" t="s">
        <v>13</v>
      </c>
      <c r="K35" s="3" t="s">
        <v>743</v>
      </c>
    </row>
    <row r="36" spans="1:11" x14ac:dyDescent="0.2">
      <c r="A36" s="2">
        <v>34</v>
      </c>
      <c r="B36" s="3" t="s">
        <v>1750</v>
      </c>
      <c r="C36" s="3" t="s">
        <v>1751</v>
      </c>
      <c r="D36" s="3" t="s">
        <v>1752</v>
      </c>
      <c r="E36" s="3" t="s">
        <v>12</v>
      </c>
      <c r="F36" s="2">
        <v>3</v>
      </c>
      <c r="G36" s="4">
        <v>95.86</v>
      </c>
      <c r="H36" s="4">
        <f t="shared" si="0"/>
        <v>56.604371400000012</v>
      </c>
      <c r="I36" s="4">
        <f t="shared" si="1"/>
        <v>169.81311420000003</v>
      </c>
      <c r="J36" s="3" t="s">
        <v>24</v>
      </c>
      <c r="K36" s="3" t="s">
        <v>70</v>
      </c>
    </row>
    <row r="37" spans="1:11" x14ac:dyDescent="0.2">
      <c r="A37" s="2">
        <v>35</v>
      </c>
      <c r="B37" s="3" t="s">
        <v>1753</v>
      </c>
      <c r="C37" s="3" t="s">
        <v>1754</v>
      </c>
      <c r="D37" s="3" t="s">
        <v>1755</v>
      </c>
      <c r="E37" s="3" t="s">
        <v>12</v>
      </c>
      <c r="F37" s="2">
        <v>2</v>
      </c>
      <c r="G37" s="4">
        <v>95.86</v>
      </c>
      <c r="H37" s="4">
        <f t="shared" si="0"/>
        <v>56.604371400000012</v>
      </c>
      <c r="I37" s="4">
        <f t="shared" si="1"/>
        <v>113.20874280000002</v>
      </c>
      <c r="J37" s="3" t="s">
        <v>24</v>
      </c>
      <c r="K37" s="3" t="s">
        <v>70</v>
      </c>
    </row>
    <row r="38" spans="1:11" x14ac:dyDescent="0.2">
      <c r="A38" s="2">
        <v>36</v>
      </c>
      <c r="B38" s="3" t="s">
        <v>1756</v>
      </c>
      <c r="C38" s="3" t="s">
        <v>1757</v>
      </c>
      <c r="D38" s="3" t="s">
        <v>1758</v>
      </c>
      <c r="E38" s="3" t="s">
        <v>12</v>
      </c>
      <c r="F38" s="2">
        <v>2</v>
      </c>
      <c r="G38" s="4">
        <v>95.86</v>
      </c>
      <c r="H38" s="4">
        <f t="shared" si="0"/>
        <v>56.604371400000012</v>
      </c>
      <c r="I38" s="4">
        <f t="shared" si="1"/>
        <v>113.20874280000002</v>
      </c>
      <c r="J38" s="3" t="s">
        <v>24</v>
      </c>
      <c r="K38" s="3" t="s">
        <v>70</v>
      </c>
    </row>
    <row r="39" spans="1:11" x14ac:dyDescent="0.2">
      <c r="A39" s="2">
        <v>37</v>
      </c>
      <c r="B39" s="3" t="s">
        <v>1759</v>
      </c>
      <c r="C39" s="3" t="s">
        <v>1760</v>
      </c>
      <c r="D39" s="3" t="s">
        <v>1761</v>
      </c>
      <c r="E39" s="3" t="s">
        <v>12</v>
      </c>
      <c r="F39" s="2">
        <v>1</v>
      </c>
      <c r="G39" s="4">
        <v>180.09</v>
      </c>
      <c r="H39" s="4">
        <f t="shared" si="0"/>
        <v>106.34134410000001</v>
      </c>
      <c r="I39" s="4">
        <f t="shared" si="1"/>
        <v>106.34134410000001</v>
      </c>
      <c r="J39" s="3" t="s">
        <v>13</v>
      </c>
      <c r="K39" s="3" t="s">
        <v>743</v>
      </c>
    </row>
    <row r="40" spans="1:11" x14ac:dyDescent="0.2">
      <c r="A40" s="2">
        <v>38</v>
      </c>
      <c r="B40" s="3" t="s">
        <v>1762</v>
      </c>
      <c r="C40" s="3" t="s">
        <v>1763</v>
      </c>
      <c r="D40" s="3" t="s">
        <v>1764</v>
      </c>
      <c r="E40" s="3" t="s">
        <v>12</v>
      </c>
      <c r="F40" s="2">
        <v>2</v>
      </c>
      <c r="G40" s="4">
        <v>95.86</v>
      </c>
      <c r="H40" s="4">
        <f t="shared" si="0"/>
        <v>56.604371400000012</v>
      </c>
      <c r="I40" s="4">
        <f t="shared" si="1"/>
        <v>113.20874280000002</v>
      </c>
      <c r="J40" s="3" t="s">
        <v>24</v>
      </c>
      <c r="K40" s="3" t="s">
        <v>70</v>
      </c>
    </row>
    <row r="41" spans="1:11" x14ac:dyDescent="0.2">
      <c r="A41" s="2">
        <v>39</v>
      </c>
      <c r="B41" s="3" t="s">
        <v>1765</v>
      </c>
      <c r="C41" s="3" t="s">
        <v>1766</v>
      </c>
      <c r="D41" s="3" t="s">
        <v>1767</v>
      </c>
      <c r="E41" s="3" t="s">
        <v>12</v>
      </c>
      <c r="F41" s="2">
        <v>7</v>
      </c>
      <c r="G41" s="4">
        <v>104.91</v>
      </c>
      <c r="H41" s="4">
        <f t="shared" si="0"/>
        <v>61.948305900000001</v>
      </c>
      <c r="I41" s="4">
        <f t="shared" si="1"/>
        <v>433.63814130000003</v>
      </c>
      <c r="J41" s="3" t="s">
        <v>24</v>
      </c>
      <c r="K41" s="3" t="s">
        <v>70</v>
      </c>
    </row>
    <row r="42" spans="1:11" x14ac:dyDescent="0.2">
      <c r="A42" s="2">
        <v>40</v>
      </c>
      <c r="B42" s="3" t="s">
        <v>1768</v>
      </c>
      <c r="C42" s="3" t="s">
        <v>1769</v>
      </c>
      <c r="D42" s="3" t="s">
        <v>1770</v>
      </c>
      <c r="E42" s="3" t="s">
        <v>12</v>
      </c>
      <c r="F42" s="2">
        <v>2</v>
      </c>
      <c r="G42" s="4">
        <v>70.739999999999995</v>
      </c>
      <c r="H42" s="4">
        <f t="shared" si="0"/>
        <v>41.7712626</v>
      </c>
      <c r="I42" s="4">
        <f t="shared" si="1"/>
        <v>83.5425252</v>
      </c>
      <c r="J42" s="3" t="s">
        <v>13</v>
      </c>
      <c r="K42" s="3" t="s">
        <v>70</v>
      </c>
    </row>
    <row r="43" spans="1:11" x14ac:dyDescent="0.2">
      <c r="A43" s="2">
        <v>41</v>
      </c>
      <c r="B43" s="3" t="s">
        <v>1771</v>
      </c>
      <c r="C43" s="3" t="s">
        <v>1772</v>
      </c>
      <c r="D43" s="3" t="s">
        <v>1773</v>
      </c>
      <c r="E43" s="3" t="s">
        <v>12</v>
      </c>
      <c r="F43" s="2">
        <v>1</v>
      </c>
      <c r="G43" s="4">
        <v>65.03</v>
      </c>
      <c r="H43" s="4">
        <f t="shared" si="0"/>
        <v>38.399564700000006</v>
      </c>
      <c r="I43" s="4">
        <f t="shared" si="1"/>
        <v>38.399564700000006</v>
      </c>
      <c r="J43" s="3" t="s">
        <v>13</v>
      </c>
      <c r="K43" s="3" t="s">
        <v>70</v>
      </c>
    </row>
    <row r="44" spans="1:11" x14ac:dyDescent="0.2">
      <c r="A44" s="2">
        <v>42</v>
      </c>
      <c r="B44" s="3" t="s">
        <v>1774</v>
      </c>
      <c r="C44" s="3" t="s">
        <v>1775</v>
      </c>
      <c r="D44" s="3" t="s">
        <v>1776</v>
      </c>
      <c r="E44" s="3" t="s">
        <v>12</v>
      </c>
      <c r="F44" s="2">
        <v>3</v>
      </c>
      <c r="G44" s="4">
        <v>187.65</v>
      </c>
      <c r="H44" s="4">
        <f t="shared" si="0"/>
        <v>110.80544850000003</v>
      </c>
      <c r="I44" s="4">
        <f t="shared" si="1"/>
        <v>332.41634550000009</v>
      </c>
      <c r="J44" s="3" t="s">
        <v>24</v>
      </c>
      <c r="K44" s="3" t="s">
        <v>743</v>
      </c>
    </row>
    <row r="45" spans="1:11" x14ac:dyDescent="0.2">
      <c r="A45" s="2">
        <v>43</v>
      </c>
      <c r="B45" s="3" t="s">
        <v>1777</v>
      </c>
      <c r="C45" s="3" t="s">
        <v>1778</v>
      </c>
      <c r="D45" s="3" t="s">
        <v>1779</v>
      </c>
      <c r="E45" s="3" t="s">
        <v>12</v>
      </c>
      <c r="F45" s="2">
        <v>1</v>
      </c>
      <c r="G45" s="4">
        <v>187.65</v>
      </c>
      <c r="H45" s="4">
        <f t="shared" si="0"/>
        <v>110.80544850000003</v>
      </c>
      <c r="I45" s="4">
        <f t="shared" si="1"/>
        <v>110.80544850000003</v>
      </c>
      <c r="J45" s="3" t="s">
        <v>24</v>
      </c>
      <c r="K45" s="3" t="s">
        <v>743</v>
      </c>
    </row>
    <row r="46" spans="1:11" x14ac:dyDescent="0.2">
      <c r="A46" s="2">
        <v>44</v>
      </c>
      <c r="B46" s="3" t="s">
        <v>1780</v>
      </c>
      <c r="C46" s="3" t="s">
        <v>1781</v>
      </c>
      <c r="D46" s="3" t="s">
        <v>1782</v>
      </c>
      <c r="E46" s="3" t="s">
        <v>12</v>
      </c>
      <c r="F46" s="2">
        <v>1</v>
      </c>
      <c r="G46" s="4">
        <v>187.65</v>
      </c>
      <c r="H46" s="4">
        <f t="shared" si="0"/>
        <v>110.80544850000003</v>
      </c>
      <c r="I46" s="4">
        <f t="shared" si="1"/>
        <v>110.80544850000003</v>
      </c>
      <c r="J46" s="3" t="s">
        <v>24</v>
      </c>
      <c r="K46" s="3" t="s">
        <v>743</v>
      </c>
    </row>
    <row r="47" spans="1:11" x14ac:dyDescent="0.2">
      <c r="A47" s="2">
        <v>45</v>
      </c>
      <c r="B47" s="3" t="s">
        <v>1783</v>
      </c>
      <c r="C47" s="3" t="s">
        <v>1784</v>
      </c>
      <c r="D47" s="3" t="s">
        <v>1785</v>
      </c>
      <c r="E47" s="3" t="s">
        <v>12</v>
      </c>
      <c r="F47" s="2">
        <v>1</v>
      </c>
      <c r="G47" s="4">
        <v>187.65</v>
      </c>
      <c r="H47" s="4">
        <f t="shared" si="0"/>
        <v>110.80544850000003</v>
      </c>
      <c r="I47" s="4">
        <f t="shared" si="1"/>
        <v>110.80544850000003</v>
      </c>
      <c r="J47" s="3" t="s">
        <v>24</v>
      </c>
      <c r="K47" s="3" t="s">
        <v>743</v>
      </c>
    </row>
    <row r="48" spans="1:11" x14ac:dyDescent="0.2">
      <c r="A48" s="2">
        <v>46</v>
      </c>
      <c r="B48" s="3" t="s">
        <v>1786</v>
      </c>
      <c r="C48" s="3" t="s">
        <v>1787</v>
      </c>
      <c r="D48" s="3" t="s">
        <v>1788</v>
      </c>
      <c r="E48" s="3" t="s">
        <v>12</v>
      </c>
      <c r="F48" s="2">
        <v>1</v>
      </c>
      <c r="G48" s="4">
        <v>104.91</v>
      </c>
      <c r="H48" s="4">
        <f t="shared" si="0"/>
        <v>61.948305900000001</v>
      </c>
      <c r="I48" s="4">
        <f t="shared" si="1"/>
        <v>61.948305900000001</v>
      </c>
      <c r="J48" s="3" t="s">
        <v>24</v>
      </c>
      <c r="K48" s="3" t="s">
        <v>70</v>
      </c>
    </row>
    <row r="49" spans="1:11" x14ac:dyDescent="0.2">
      <c r="A49" s="2">
        <v>47</v>
      </c>
      <c r="B49" s="3" t="s">
        <v>1789</v>
      </c>
      <c r="C49" s="3" t="s">
        <v>1790</v>
      </c>
      <c r="D49" s="3" t="s">
        <v>1791</v>
      </c>
      <c r="E49" s="3" t="s">
        <v>12</v>
      </c>
      <c r="F49" s="2">
        <v>1</v>
      </c>
      <c r="G49" s="4">
        <v>104.91</v>
      </c>
      <c r="H49" s="4">
        <f t="shared" si="0"/>
        <v>61.948305900000001</v>
      </c>
      <c r="I49" s="4">
        <f t="shared" si="1"/>
        <v>61.948305900000001</v>
      </c>
      <c r="J49" s="3" t="s">
        <v>24</v>
      </c>
      <c r="K49" s="3" t="s">
        <v>70</v>
      </c>
    </row>
    <row r="50" spans="1:11" x14ac:dyDescent="0.2">
      <c r="A50" s="2">
        <v>48</v>
      </c>
      <c r="B50" s="3" t="s">
        <v>1792</v>
      </c>
      <c r="C50" s="3" t="s">
        <v>1793</v>
      </c>
      <c r="D50" s="3" t="s">
        <v>1794</v>
      </c>
      <c r="E50" s="3" t="s">
        <v>12</v>
      </c>
      <c r="F50" s="2">
        <v>1</v>
      </c>
      <c r="G50" s="4">
        <v>65.03</v>
      </c>
      <c r="H50" s="4">
        <f t="shared" si="0"/>
        <v>38.399564700000006</v>
      </c>
      <c r="I50" s="4">
        <f t="shared" si="1"/>
        <v>38.399564700000006</v>
      </c>
      <c r="J50" s="3" t="s">
        <v>24</v>
      </c>
      <c r="K50" s="3" t="s">
        <v>70</v>
      </c>
    </row>
    <row r="51" spans="1:11" x14ac:dyDescent="0.2">
      <c r="A51" s="2"/>
      <c r="B51" s="3" t="s">
        <v>213</v>
      </c>
      <c r="C51" s="2"/>
      <c r="D51" s="2"/>
      <c r="E51" s="2"/>
      <c r="F51" s="2">
        <f>SUM(F3:F50)</f>
        <v>97</v>
      </c>
      <c r="G51" s="4"/>
      <c r="H51" s="4"/>
      <c r="I51" s="4">
        <f>SUM(I3:I50)</f>
        <v>5547.5472618000031</v>
      </c>
      <c r="J51" s="2"/>
      <c r="K51" s="2"/>
    </row>
  </sheetData>
  <pageMargins left="0.7" right="0.7" top="0.75" bottom="0.75" header="0.3" footer="0.3"/>
  <pageSetup paperSize="9" orientation="landscape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735EA-59A2-9E46-A593-82DB9629871F}">
  <dimension ref="A1:K50"/>
  <sheetViews>
    <sheetView workbookViewId="0">
      <selection activeCell="H3" sqref="H3:H49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40.5" style="1" bestFit="1" customWidth="1"/>
    <col min="4" max="4" width="14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6058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1795</v>
      </c>
      <c r="C3" s="3" t="s">
        <v>1796</v>
      </c>
      <c r="D3" s="3" t="s">
        <v>1797</v>
      </c>
      <c r="E3" s="3" t="s">
        <v>12</v>
      </c>
      <c r="F3" s="2">
        <v>1</v>
      </c>
      <c r="G3" s="4">
        <v>4.7</v>
      </c>
      <c r="H3" s="4">
        <f>G3*0.9*0.9*0.9*0.9*0.9</f>
        <v>2.7753030000000005</v>
      </c>
      <c r="I3" s="4">
        <f>F3*H3</f>
        <v>2.7753030000000005</v>
      </c>
      <c r="J3" s="3" t="s">
        <v>24</v>
      </c>
      <c r="K3" s="3" t="s">
        <v>14</v>
      </c>
    </row>
    <row r="4" spans="1:11" x14ac:dyDescent="0.2">
      <c r="A4" s="2">
        <v>2</v>
      </c>
      <c r="B4" s="3" t="s">
        <v>1798</v>
      </c>
      <c r="C4" s="3" t="s">
        <v>1799</v>
      </c>
      <c r="D4" s="3" t="s">
        <v>1800</v>
      </c>
      <c r="E4" s="3" t="s">
        <v>12</v>
      </c>
      <c r="F4" s="2">
        <v>2</v>
      </c>
      <c r="G4" s="4">
        <v>4.42</v>
      </c>
      <c r="H4" s="4">
        <f t="shared" ref="H4:H49" si="0">G4*0.9*0.9*0.9*0.9*0.9</f>
        <v>2.6099658000000003</v>
      </c>
      <c r="I4" s="4">
        <f t="shared" ref="I4:I49" si="1">F4*H4</f>
        <v>5.2199316000000007</v>
      </c>
      <c r="J4" s="3" t="s">
        <v>24</v>
      </c>
      <c r="K4" s="3" t="s">
        <v>14</v>
      </c>
    </row>
    <row r="5" spans="1:11" x14ac:dyDescent="0.2">
      <c r="A5" s="2">
        <v>3</v>
      </c>
      <c r="B5" s="3" t="s">
        <v>1801</v>
      </c>
      <c r="C5" s="3" t="s">
        <v>1802</v>
      </c>
      <c r="D5" s="3" t="s">
        <v>1803</v>
      </c>
      <c r="E5" s="3" t="s">
        <v>12</v>
      </c>
      <c r="F5" s="2">
        <v>4</v>
      </c>
      <c r="G5" s="4">
        <v>4.42</v>
      </c>
      <c r="H5" s="4">
        <f t="shared" si="0"/>
        <v>2.6099658000000003</v>
      </c>
      <c r="I5" s="4">
        <f t="shared" si="1"/>
        <v>10.439863200000001</v>
      </c>
      <c r="J5" s="3" t="s">
        <v>24</v>
      </c>
      <c r="K5" s="3" t="s">
        <v>14</v>
      </c>
    </row>
    <row r="6" spans="1:11" x14ac:dyDescent="0.2">
      <c r="A6" s="2">
        <v>4</v>
      </c>
      <c r="B6" s="3" t="s">
        <v>1804</v>
      </c>
      <c r="C6" s="3" t="s">
        <v>1805</v>
      </c>
      <c r="D6" s="3" t="s">
        <v>1806</v>
      </c>
      <c r="E6" s="3" t="s">
        <v>12</v>
      </c>
      <c r="F6" s="2">
        <v>6</v>
      </c>
      <c r="G6" s="4">
        <v>4.9800000000000004</v>
      </c>
      <c r="H6" s="4">
        <f t="shared" si="0"/>
        <v>2.9406402000000003</v>
      </c>
      <c r="I6" s="4">
        <f t="shared" si="1"/>
        <v>17.643841200000001</v>
      </c>
      <c r="J6" s="3" t="s">
        <v>188</v>
      </c>
      <c r="K6" s="3" t="s">
        <v>14</v>
      </c>
    </row>
    <row r="7" spans="1:11" x14ac:dyDescent="0.2">
      <c r="A7" s="2">
        <v>5</v>
      </c>
      <c r="B7" s="3" t="s">
        <v>1807</v>
      </c>
      <c r="C7" s="3" t="s">
        <v>1808</v>
      </c>
      <c r="D7" s="3" t="s">
        <v>1809</v>
      </c>
      <c r="E7" s="3" t="s">
        <v>12</v>
      </c>
      <c r="F7" s="2">
        <v>6</v>
      </c>
      <c r="G7" s="4">
        <v>4.9800000000000004</v>
      </c>
      <c r="H7" s="4">
        <f t="shared" si="0"/>
        <v>2.9406402000000003</v>
      </c>
      <c r="I7" s="4">
        <f t="shared" si="1"/>
        <v>17.643841200000001</v>
      </c>
      <c r="J7" s="3" t="s">
        <v>188</v>
      </c>
      <c r="K7" s="3" t="s">
        <v>14</v>
      </c>
    </row>
    <row r="8" spans="1:11" x14ac:dyDescent="0.2">
      <c r="A8" s="2">
        <v>6</v>
      </c>
      <c r="B8" s="3" t="s">
        <v>1810</v>
      </c>
      <c r="C8" s="3" t="s">
        <v>1811</v>
      </c>
      <c r="D8" s="3" t="s">
        <v>1812</v>
      </c>
      <c r="E8" s="3" t="s">
        <v>12</v>
      </c>
      <c r="F8" s="2">
        <v>1</v>
      </c>
      <c r="G8" s="4">
        <v>4.42</v>
      </c>
      <c r="H8" s="4">
        <f t="shared" si="0"/>
        <v>2.6099658000000003</v>
      </c>
      <c r="I8" s="4">
        <f t="shared" si="1"/>
        <v>2.6099658000000003</v>
      </c>
      <c r="J8" s="3" t="s">
        <v>188</v>
      </c>
      <c r="K8" s="3" t="s">
        <v>14</v>
      </c>
    </row>
    <row r="9" spans="1:11" x14ac:dyDescent="0.2">
      <c r="A9" s="2">
        <v>7</v>
      </c>
      <c r="B9" s="3" t="s">
        <v>1813</v>
      </c>
      <c r="C9" s="3" t="s">
        <v>1814</v>
      </c>
      <c r="D9" s="3" t="s">
        <v>1815</v>
      </c>
      <c r="E9" s="3" t="s">
        <v>12</v>
      </c>
      <c r="F9" s="2">
        <v>4</v>
      </c>
      <c r="G9" s="4">
        <v>60.42</v>
      </c>
      <c r="H9" s="4">
        <f t="shared" si="0"/>
        <v>35.67740580000001</v>
      </c>
      <c r="I9" s="4">
        <f t="shared" si="1"/>
        <v>142.70962320000004</v>
      </c>
      <c r="J9" s="3" t="s">
        <v>188</v>
      </c>
      <c r="K9" s="3" t="s">
        <v>631</v>
      </c>
    </row>
    <row r="10" spans="1:11" x14ac:dyDescent="0.2">
      <c r="A10" s="2">
        <v>8</v>
      </c>
      <c r="B10" s="3" t="s">
        <v>1816</v>
      </c>
      <c r="C10" s="3" t="s">
        <v>1817</v>
      </c>
      <c r="D10" s="3" t="s">
        <v>1818</v>
      </c>
      <c r="E10" s="3" t="s">
        <v>12</v>
      </c>
      <c r="F10" s="2">
        <v>4</v>
      </c>
      <c r="G10" s="4">
        <v>60.42</v>
      </c>
      <c r="H10" s="4">
        <f t="shared" si="0"/>
        <v>35.67740580000001</v>
      </c>
      <c r="I10" s="4">
        <f t="shared" si="1"/>
        <v>142.70962320000004</v>
      </c>
      <c r="J10" s="3" t="s">
        <v>188</v>
      </c>
      <c r="K10" s="3" t="s">
        <v>631</v>
      </c>
    </row>
    <row r="11" spans="1:11" x14ac:dyDescent="0.2">
      <c r="A11" s="2">
        <v>9</v>
      </c>
      <c r="B11" s="3" t="s">
        <v>1819</v>
      </c>
      <c r="C11" s="3" t="s">
        <v>1820</v>
      </c>
      <c r="D11" s="3" t="s">
        <v>1821</v>
      </c>
      <c r="E11" s="3" t="s">
        <v>12</v>
      </c>
      <c r="F11" s="2">
        <v>4</v>
      </c>
      <c r="G11" s="4">
        <v>4.9800000000000004</v>
      </c>
      <c r="H11" s="4">
        <f t="shared" si="0"/>
        <v>2.9406402000000003</v>
      </c>
      <c r="I11" s="4">
        <f t="shared" si="1"/>
        <v>11.762560800000001</v>
      </c>
      <c r="J11" s="3" t="s">
        <v>188</v>
      </c>
      <c r="K11" s="3" t="s">
        <v>14</v>
      </c>
    </row>
    <row r="12" spans="1:11" x14ac:dyDescent="0.2">
      <c r="A12" s="2">
        <v>10</v>
      </c>
      <c r="B12" s="3" t="s">
        <v>1822</v>
      </c>
      <c r="C12" s="3" t="s">
        <v>1823</v>
      </c>
      <c r="D12" s="3" t="s">
        <v>1824</v>
      </c>
      <c r="E12" s="3" t="s">
        <v>12</v>
      </c>
      <c r="F12" s="2">
        <v>1</v>
      </c>
      <c r="G12" s="4">
        <v>60.42</v>
      </c>
      <c r="H12" s="4">
        <f t="shared" si="0"/>
        <v>35.67740580000001</v>
      </c>
      <c r="I12" s="4">
        <f t="shared" si="1"/>
        <v>35.67740580000001</v>
      </c>
      <c r="J12" s="3" t="s">
        <v>188</v>
      </c>
      <c r="K12" s="3" t="s">
        <v>631</v>
      </c>
    </row>
    <row r="13" spans="1:11" x14ac:dyDescent="0.2">
      <c r="A13" s="2">
        <v>11</v>
      </c>
      <c r="B13" s="3" t="s">
        <v>1825</v>
      </c>
      <c r="C13" s="3" t="s">
        <v>1826</v>
      </c>
      <c r="D13" s="3" t="s">
        <v>1827</v>
      </c>
      <c r="E13" s="3" t="s">
        <v>12</v>
      </c>
      <c r="F13" s="2">
        <v>2</v>
      </c>
      <c r="G13" s="4">
        <v>60.42</v>
      </c>
      <c r="H13" s="4">
        <f t="shared" si="0"/>
        <v>35.67740580000001</v>
      </c>
      <c r="I13" s="4">
        <f t="shared" si="1"/>
        <v>71.354811600000019</v>
      </c>
      <c r="J13" s="3" t="s">
        <v>188</v>
      </c>
      <c r="K13" s="3" t="s">
        <v>631</v>
      </c>
    </row>
    <row r="14" spans="1:11" x14ac:dyDescent="0.2">
      <c r="A14" s="2">
        <v>12</v>
      </c>
      <c r="B14" s="3" t="s">
        <v>1828</v>
      </c>
      <c r="C14" s="3" t="s">
        <v>1829</v>
      </c>
      <c r="D14" s="3" t="s">
        <v>1830</v>
      </c>
      <c r="E14" s="3" t="s">
        <v>12</v>
      </c>
      <c r="F14" s="2">
        <v>1</v>
      </c>
      <c r="G14" s="4">
        <v>60.42</v>
      </c>
      <c r="H14" s="4">
        <f t="shared" si="0"/>
        <v>35.67740580000001</v>
      </c>
      <c r="I14" s="4">
        <f t="shared" si="1"/>
        <v>35.67740580000001</v>
      </c>
      <c r="J14" s="3" t="s">
        <v>188</v>
      </c>
      <c r="K14" s="3" t="s">
        <v>631</v>
      </c>
    </row>
    <row r="15" spans="1:11" x14ac:dyDescent="0.2">
      <c r="A15" s="2">
        <v>13</v>
      </c>
      <c r="B15" s="3" t="s">
        <v>1831</v>
      </c>
      <c r="C15" s="3" t="s">
        <v>1832</v>
      </c>
      <c r="D15" s="3" t="s">
        <v>1833</v>
      </c>
      <c r="E15" s="3" t="s">
        <v>12</v>
      </c>
      <c r="F15" s="2">
        <v>2</v>
      </c>
      <c r="G15" s="4">
        <v>4.9800000000000004</v>
      </c>
      <c r="H15" s="4">
        <f t="shared" si="0"/>
        <v>2.9406402000000003</v>
      </c>
      <c r="I15" s="4">
        <f t="shared" si="1"/>
        <v>5.8812804000000005</v>
      </c>
      <c r="J15" s="3" t="s">
        <v>188</v>
      </c>
      <c r="K15" s="3" t="s">
        <v>631</v>
      </c>
    </row>
    <row r="16" spans="1:11" x14ac:dyDescent="0.2">
      <c r="A16" s="2">
        <v>14</v>
      </c>
      <c r="B16" s="3" t="s">
        <v>1834</v>
      </c>
      <c r="C16" s="3" t="s">
        <v>1835</v>
      </c>
      <c r="D16" s="3" t="s">
        <v>1836</v>
      </c>
      <c r="E16" s="3" t="s">
        <v>12</v>
      </c>
      <c r="F16" s="2">
        <v>1</v>
      </c>
      <c r="G16" s="4">
        <v>4.42</v>
      </c>
      <c r="H16" s="4">
        <f t="shared" si="0"/>
        <v>2.6099658000000003</v>
      </c>
      <c r="I16" s="4">
        <f t="shared" si="1"/>
        <v>2.6099658000000003</v>
      </c>
      <c r="J16" s="3" t="s">
        <v>188</v>
      </c>
      <c r="K16" s="3" t="s">
        <v>14</v>
      </c>
    </row>
    <row r="17" spans="1:11" x14ac:dyDescent="0.2">
      <c r="A17" s="2">
        <v>15</v>
      </c>
      <c r="B17" s="3" t="s">
        <v>1837</v>
      </c>
      <c r="C17" s="3" t="s">
        <v>1838</v>
      </c>
      <c r="D17" s="3" t="s">
        <v>1839</v>
      </c>
      <c r="E17" s="3" t="s">
        <v>12</v>
      </c>
      <c r="F17" s="2">
        <v>1</v>
      </c>
      <c r="G17" s="4">
        <v>4.42</v>
      </c>
      <c r="H17" s="4">
        <f t="shared" si="0"/>
        <v>2.6099658000000003</v>
      </c>
      <c r="I17" s="4">
        <f t="shared" si="1"/>
        <v>2.6099658000000003</v>
      </c>
      <c r="J17" s="3" t="s">
        <v>188</v>
      </c>
      <c r="K17" s="3" t="s">
        <v>14</v>
      </c>
    </row>
    <row r="18" spans="1:11" x14ac:dyDescent="0.2">
      <c r="A18" s="2">
        <v>16</v>
      </c>
      <c r="B18" s="3" t="s">
        <v>1840</v>
      </c>
      <c r="C18" s="3" t="s">
        <v>1841</v>
      </c>
      <c r="D18" s="3" t="s">
        <v>1842</v>
      </c>
      <c r="E18" s="3" t="s">
        <v>12</v>
      </c>
      <c r="F18" s="2">
        <v>3</v>
      </c>
      <c r="G18" s="4">
        <v>4.42</v>
      </c>
      <c r="H18" s="4">
        <f t="shared" si="0"/>
        <v>2.6099658000000003</v>
      </c>
      <c r="I18" s="4">
        <f t="shared" si="1"/>
        <v>7.829897400000001</v>
      </c>
      <c r="J18" s="3" t="s">
        <v>188</v>
      </c>
      <c r="K18" s="3" t="s">
        <v>14</v>
      </c>
    </row>
    <row r="19" spans="1:11" x14ac:dyDescent="0.2">
      <c r="A19" s="2">
        <v>17</v>
      </c>
      <c r="B19" s="3" t="s">
        <v>1843</v>
      </c>
      <c r="C19" s="3" t="s">
        <v>1844</v>
      </c>
      <c r="D19" s="3" t="s">
        <v>1845</v>
      </c>
      <c r="E19" s="3" t="s">
        <v>12</v>
      </c>
      <c r="F19" s="2">
        <v>3</v>
      </c>
      <c r="G19" s="4">
        <v>4.9800000000000004</v>
      </c>
      <c r="H19" s="4">
        <f t="shared" si="0"/>
        <v>2.9406402000000003</v>
      </c>
      <c r="I19" s="4">
        <f t="shared" si="1"/>
        <v>8.8219206000000003</v>
      </c>
      <c r="J19" s="3" t="s">
        <v>188</v>
      </c>
      <c r="K19" s="3" t="s">
        <v>631</v>
      </c>
    </row>
    <row r="20" spans="1:11" x14ac:dyDescent="0.2">
      <c r="A20" s="2">
        <v>18</v>
      </c>
      <c r="B20" s="3" t="s">
        <v>1846</v>
      </c>
      <c r="C20" s="3" t="s">
        <v>1847</v>
      </c>
      <c r="D20" s="3" t="s">
        <v>1848</v>
      </c>
      <c r="E20" s="3" t="s">
        <v>12</v>
      </c>
      <c r="F20" s="2">
        <v>3</v>
      </c>
      <c r="G20" s="4">
        <v>4.9800000000000004</v>
      </c>
      <c r="H20" s="4">
        <f t="shared" si="0"/>
        <v>2.9406402000000003</v>
      </c>
      <c r="I20" s="4">
        <f t="shared" si="1"/>
        <v>8.8219206000000003</v>
      </c>
      <c r="J20" s="3" t="s">
        <v>188</v>
      </c>
      <c r="K20" s="3" t="s">
        <v>631</v>
      </c>
    </row>
    <row r="21" spans="1:11" x14ac:dyDescent="0.2">
      <c r="A21" s="2">
        <v>19</v>
      </c>
      <c r="B21" s="3" t="s">
        <v>1849</v>
      </c>
      <c r="C21" s="3" t="s">
        <v>1850</v>
      </c>
      <c r="D21" s="3" t="s">
        <v>1851</v>
      </c>
      <c r="E21" s="3" t="s">
        <v>12</v>
      </c>
      <c r="F21" s="2">
        <v>1</v>
      </c>
      <c r="G21" s="4">
        <v>0.13</v>
      </c>
      <c r="H21" s="4">
        <f t="shared" si="0"/>
        <v>7.6763700000000004E-2</v>
      </c>
      <c r="I21" s="4">
        <f t="shared" si="1"/>
        <v>7.6763700000000004E-2</v>
      </c>
      <c r="J21" s="3" t="s">
        <v>188</v>
      </c>
      <c r="K21" s="3" t="s">
        <v>14</v>
      </c>
    </row>
    <row r="22" spans="1:11" x14ac:dyDescent="0.2">
      <c r="A22" s="2">
        <v>20</v>
      </c>
      <c r="B22" s="3" t="s">
        <v>1852</v>
      </c>
      <c r="C22" s="3" t="s">
        <v>1853</v>
      </c>
      <c r="D22" s="3" t="s">
        <v>1854</v>
      </c>
      <c r="E22" s="3" t="s">
        <v>12</v>
      </c>
      <c r="F22" s="2">
        <v>2</v>
      </c>
      <c r="G22" s="4">
        <v>0.13</v>
      </c>
      <c r="H22" s="4">
        <f t="shared" si="0"/>
        <v>7.6763700000000004E-2</v>
      </c>
      <c r="I22" s="4">
        <f t="shared" si="1"/>
        <v>0.15352740000000001</v>
      </c>
      <c r="J22" s="3" t="s">
        <v>188</v>
      </c>
      <c r="K22" s="3" t="s">
        <v>14</v>
      </c>
    </row>
    <row r="23" spans="1:11" x14ac:dyDescent="0.2">
      <c r="A23" s="2">
        <v>21</v>
      </c>
      <c r="B23" s="3" t="s">
        <v>1855</v>
      </c>
      <c r="C23" s="3" t="s">
        <v>1856</v>
      </c>
      <c r="D23" s="3" t="s">
        <v>1857</v>
      </c>
      <c r="E23" s="3" t="s">
        <v>12</v>
      </c>
      <c r="F23" s="2">
        <v>1</v>
      </c>
      <c r="G23" s="4">
        <v>0.13</v>
      </c>
      <c r="H23" s="4">
        <f t="shared" si="0"/>
        <v>7.6763700000000004E-2</v>
      </c>
      <c r="I23" s="4">
        <f t="shared" si="1"/>
        <v>7.6763700000000004E-2</v>
      </c>
      <c r="J23" s="3" t="s">
        <v>188</v>
      </c>
      <c r="K23" s="3" t="s">
        <v>14</v>
      </c>
    </row>
    <row r="24" spans="1:11" x14ac:dyDescent="0.2">
      <c r="A24" s="2">
        <v>22</v>
      </c>
      <c r="B24" s="3" t="s">
        <v>1858</v>
      </c>
      <c r="C24" s="3" t="s">
        <v>1859</v>
      </c>
      <c r="D24" s="3" t="s">
        <v>1860</v>
      </c>
      <c r="E24" s="3" t="s">
        <v>12</v>
      </c>
      <c r="F24" s="2">
        <v>3</v>
      </c>
      <c r="G24" s="4">
        <v>0.13</v>
      </c>
      <c r="H24" s="4">
        <f t="shared" si="0"/>
        <v>7.6763700000000004E-2</v>
      </c>
      <c r="I24" s="4">
        <f t="shared" si="1"/>
        <v>0.23029110000000003</v>
      </c>
      <c r="J24" s="3" t="s">
        <v>24</v>
      </c>
      <c r="K24" s="3" t="s">
        <v>14</v>
      </c>
    </row>
    <row r="25" spans="1:11" x14ac:dyDescent="0.2">
      <c r="A25" s="2">
        <v>23</v>
      </c>
      <c r="B25" s="3" t="s">
        <v>1861</v>
      </c>
      <c r="C25" s="3" t="s">
        <v>1862</v>
      </c>
      <c r="D25" s="3" t="s">
        <v>1863</v>
      </c>
      <c r="E25" s="3" t="s">
        <v>12</v>
      </c>
      <c r="F25" s="2">
        <v>2</v>
      </c>
      <c r="G25" s="4">
        <v>0.13</v>
      </c>
      <c r="H25" s="4">
        <f t="shared" si="0"/>
        <v>7.6763700000000004E-2</v>
      </c>
      <c r="I25" s="4">
        <f t="shared" si="1"/>
        <v>0.15352740000000001</v>
      </c>
      <c r="J25" s="3" t="s">
        <v>24</v>
      </c>
      <c r="K25" s="3" t="s">
        <v>14</v>
      </c>
    </row>
    <row r="26" spans="1:11" x14ac:dyDescent="0.2">
      <c r="A26" s="2">
        <v>24</v>
      </c>
      <c r="B26" s="3" t="s">
        <v>1864</v>
      </c>
      <c r="C26" s="3" t="s">
        <v>1865</v>
      </c>
      <c r="D26" s="3" t="s">
        <v>1866</v>
      </c>
      <c r="E26" s="3" t="s">
        <v>12</v>
      </c>
      <c r="F26" s="2">
        <v>1</v>
      </c>
      <c r="G26" s="4">
        <v>0.13</v>
      </c>
      <c r="H26" s="4">
        <f t="shared" si="0"/>
        <v>7.6763700000000004E-2</v>
      </c>
      <c r="I26" s="4">
        <f t="shared" si="1"/>
        <v>7.6763700000000004E-2</v>
      </c>
      <c r="J26" s="3" t="s">
        <v>24</v>
      </c>
      <c r="K26" s="3" t="s">
        <v>14</v>
      </c>
    </row>
    <row r="27" spans="1:11" x14ac:dyDescent="0.2">
      <c r="A27" s="2">
        <v>25</v>
      </c>
      <c r="B27" s="3" t="s">
        <v>1867</v>
      </c>
      <c r="C27" s="3" t="s">
        <v>1868</v>
      </c>
      <c r="D27" s="3" t="s">
        <v>1869</v>
      </c>
      <c r="E27" s="3" t="s">
        <v>12</v>
      </c>
      <c r="F27" s="2">
        <v>1</v>
      </c>
      <c r="G27" s="4">
        <v>65</v>
      </c>
      <c r="H27" s="4">
        <f t="shared" si="0"/>
        <v>38.38185</v>
      </c>
      <c r="I27" s="4">
        <f t="shared" si="1"/>
        <v>38.38185</v>
      </c>
      <c r="J27" s="3" t="s">
        <v>13</v>
      </c>
      <c r="K27" s="3" t="s">
        <v>14</v>
      </c>
    </row>
    <row r="28" spans="1:11" x14ac:dyDescent="0.2">
      <c r="A28" s="2">
        <v>26</v>
      </c>
      <c r="B28" s="3" t="s">
        <v>1870</v>
      </c>
      <c r="C28" s="3" t="s">
        <v>1871</v>
      </c>
      <c r="D28" s="3" t="s">
        <v>1872</v>
      </c>
      <c r="E28" s="3" t="s">
        <v>12</v>
      </c>
      <c r="F28" s="2">
        <v>1</v>
      </c>
      <c r="G28" s="4">
        <v>65</v>
      </c>
      <c r="H28" s="4">
        <f t="shared" si="0"/>
        <v>38.38185</v>
      </c>
      <c r="I28" s="4">
        <f t="shared" si="1"/>
        <v>38.38185</v>
      </c>
      <c r="J28" s="3" t="s">
        <v>13</v>
      </c>
      <c r="K28" s="3" t="s">
        <v>14</v>
      </c>
    </row>
    <row r="29" spans="1:11" x14ac:dyDescent="0.2">
      <c r="A29" s="2">
        <v>27</v>
      </c>
      <c r="B29" s="3" t="s">
        <v>1873</v>
      </c>
      <c r="C29" s="3" t="s">
        <v>1874</v>
      </c>
      <c r="D29" s="3" t="s">
        <v>1875</v>
      </c>
      <c r="E29" s="3" t="s">
        <v>12</v>
      </c>
      <c r="F29" s="2">
        <v>1</v>
      </c>
      <c r="G29" s="4">
        <v>65</v>
      </c>
      <c r="H29" s="4">
        <f t="shared" si="0"/>
        <v>38.38185</v>
      </c>
      <c r="I29" s="4">
        <f t="shared" si="1"/>
        <v>38.38185</v>
      </c>
      <c r="J29" s="3" t="s">
        <v>13</v>
      </c>
      <c r="K29" s="3" t="s">
        <v>14</v>
      </c>
    </row>
    <row r="30" spans="1:11" x14ac:dyDescent="0.2">
      <c r="A30" s="2">
        <v>28</v>
      </c>
      <c r="B30" s="3" t="s">
        <v>1876</v>
      </c>
      <c r="C30" s="3" t="s">
        <v>1877</v>
      </c>
      <c r="D30" s="3" t="s">
        <v>1878</v>
      </c>
      <c r="E30" s="3" t="s">
        <v>12</v>
      </c>
      <c r="F30" s="2">
        <v>1</v>
      </c>
      <c r="G30" s="4">
        <v>65</v>
      </c>
      <c r="H30" s="4">
        <f t="shared" si="0"/>
        <v>38.38185</v>
      </c>
      <c r="I30" s="4">
        <f t="shared" si="1"/>
        <v>38.38185</v>
      </c>
      <c r="J30" s="3" t="s">
        <v>13</v>
      </c>
      <c r="K30" s="3" t="s">
        <v>14</v>
      </c>
    </row>
    <row r="31" spans="1:11" x14ac:dyDescent="0.2">
      <c r="A31" s="2">
        <v>29</v>
      </c>
      <c r="B31" s="3" t="s">
        <v>1879</v>
      </c>
      <c r="C31" s="3" t="s">
        <v>1880</v>
      </c>
      <c r="D31" s="3" t="s">
        <v>1881</v>
      </c>
      <c r="E31" s="3" t="s">
        <v>12</v>
      </c>
      <c r="F31" s="2">
        <v>1</v>
      </c>
      <c r="G31" s="4">
        <v>0.13</v>
      </c>
      <c r="H31" s="4">
        <f t="shared" si="0"/>
        <v>7.6763700000000004E-2</v>
      </c>
      <c r="I31" s="4">
        <f t="shared" si="1"/>
        <v>7.6763700000000004E-2</v>
      </c>
      <c r="J31" s="3" t="s">
        <v>24</v>
      </c>
      <c r="K31" s="3" t="s">
        <v>14</v>
      </c>
    </row>
    <row r="32" spans="1:11" x14ac:dyDescent="0.2">
      <c r="A32" s="2">
        <v>30</v>
      </c>
      <c r="B32" s="3" t="s">
        <v>1882</v>
      </c>
      <c r="C32" s="3" t="s">
        <v>1883</v>
      </c>
      <c r="D32" s="3" t="s">
        <v>1884</v>
      </c>
      <c r="E32" s="3" t="s">
        <v>12</v>
      </c>
      <c r="F32" s="2">
        <v>1</v>
      </c>
      <c r="G32" s="4">
        <v>4.42</v>
      </c>
      <c r="H32" s="4">
        <f t="shared" si="0"/>
        <v>2.6099658000000003</v>
      </c>
      <c r="I32" s="4">
        <f t="shared" si="1"/>
        <v>2.6099658000000003</v>
      </c>
      <c r="J32" s="3" t="s">
        <v>24</v>
      </c>
      <c r="K32" s="3" t="s">
        <v>14</v>
      </c>
    </row>
    <row r="33" spans="1:11" x14ac:dyDescent="0.2">
      <c r="A33" s="2">
        <v>31</v>
      </c>
      <c r="B33" s="3" t="s">
        <v>1885</v>
      </c>
      <c r="C33" s="3" t="s">
        <v>1886</v>
      </c>
      <c r="D33" s="3" t="s">
        <v>1887</v>
      </c>
      <c r="E33" s="3" t="s">
        <v>12</v>
      </c>
      <c r="F33" s="2">
        <v>2</v>
      </c>
      <c r="G33" s="4">
        <v>4.42</v>
      </c>
      <c r="H33" s="4">
        <f t="shared" si="0"/>
        <v>2.6099658000000003</v>
      </c>
      <c r="I33" s="4">
        <f t="shared" si="1"/>
        <v>5.2199316000000007</v>
      </c>
      <c r="J33" s="3" t="s">
        <v>24</v>
      </c>
      <c r="K33" s="3" t="s">
        <v>14</v>
      </c>
    </row>
    <row r="34" spans="1:11" x14ac:dyDescent="0.2">
      <c r="A34" s="2">
        <v>32</v>
      </c>
      <c r="B34" s="3" t="s">
        <v>1888</v>
      </c>
      <c r="C34" s="3" t="s">
        <v>1889</v>
      </c>
      <c r="D34" s="3" t="s">
        <v>1890</v>
      </c>
      <c r="E34" s="3" t="s">
        <v>12</v>
      </c>
      <c r="F34" s="2">
        <v>1</v>
      </c>
      <c r="G34" s="4">
        <v>4.9800000000000004</v>
      </c>
      <c r="H34" s="4">
        <f t="shared" si="0"/>
        <v>2.9406402000000003</v>
      </c>
      <c r="I34" s="4">
        <f t="shared" si="1"/>
        <v>2.9406402000000003</v>
      </c>
      <c r="J34" s="3" t="s">
        <v>188</v>
      </c>
      <c r="K34" s="3" t="s">
        <v>631</v>
      </c>
    </row>
    <row r="35" spans="1:11" x14ac:dyDescent="0.2">
      <c r="A35" s="2">
        <v>33</v>
      </c>
      <c r="B35" s="3" t="s">
        <v>1891</v>
      </c>
      <c r="C35" s="3" t="s">
        <v>1892</v>
      </c>
      <c r="D35" s="3" t="s">
        <v>1893</v>
      </c>
      <c r="E35" s="3" t="s">
        <v>12</v>
      </c>
      <c r="F35" s="2">
        <v>1</v>
      </c>
      <c r="G35" s="4">
        <v>39.82</v>
      </c>
      <c r="H35" s="4">
        <f t="shared" si="0"/>
        <v>23.513311800000004</v>
      </c>
      <c r="I35" s="4">
        <f t="shared" si="1"/>
        <v>23.513311800000004</v>
      </c>
      <c r="J35" s="3" t="s">
        <v>24</v>
      </c>
      <c r="K35" s="3" t="s">
        <v>14</v>
      </c>
    </row>
    <row r="36" spans="1:11" x14ac:dyDescent="0.2">
      <c r="A36" s="2">
        <v>34</v>
      </c>
      <c r="B36" s="3" t="s">
        <v>1894</v>
      </c>
      <c r="C36" s="3" t="s">
        <v>1895</v>
      </c>
      <c r="D36" s="3" t="s">
        <v>1896</v>
      </c>
      <c r="E36" s="3" t="s">
        <v>12</v>
      </c>
      <c r="F36" s="2">
        <v>1</v>
      </c>
      <c r="G36" s="4">
        <v>39.82</v>
      </c>
      <c r="H36" s="4">
        <f t="shared" si="0"/>
        <v>23.513311800000004</v>
      </c>
      <c r="I36" s="4">
        <f t="shared" si="1"/>
        <v>23.513311800000004</v>
      </c>
      <c r="J36" s="3" t="s">
        <v>24</v>
      </c>
      <c r="K36" s="3" t="s">
        <v>14</v>
      </c>
    </row>
    <row r="37" spans="1:11" x14ac:dyDescent="0.2">
      <c r="A37" s="2">
        <v>35</v>
      </c>
      <c r="B37" s="3" t="s">
        <v>1897</v>
      </c>
      <c r="C37" s="3" t="s">
        <v>1898</v>
      </c>
      <c r="D37" s="3" t="s">
        <v>1899</v>
      </c>
      <c r="E37" s="3" t="s">
        <v>12</v>
      </c>
      <c r="F37" s="2">
        <v>2</v>
      </c>
      <c r="G37" s="4">
        <v>54.75</v>
      </c>
      <c r="H37" s="4">
        <f t="shared" si="0"/>
        <v>32.329327499999998</v>
      </c>
      <c r="I37" s="4">
        <f t="shared" si="1"/>
        <v>64.658654999999996</v>
      </c>
      <c r="J37" s="3" t="s">
        <v>24</v>
      </c>
      <c r="K37" s="3" t="s">
        <v>14</v>
      </c>
    </row>
    <row r="38" spans="1:11" x14ac:dyDescent="0.2">
      <c r="A38" s="2">
        <v>36</v>
      </c>
      <c r="B38" s="3" t="s">
        <v>1900</v>
      </c>
      <c r="C38" s="3" t="s">
        <v>1901</v>
      </c>
      <c r="D38" s="3" t="s">
        <v>1902</v>
      </c>
      <c r="E38" s="3" t="s">
        <v>12</v>
      </c>
      <c r="F38" s="2">
        <v>1</v>
      </c>
      <c r="G38" s="4">
        <v>54.75</v>
      </c>
      <c r="H38" s="4">
        <f t="shared" si="0"/>
        <v>32.329327499999998</v>
      </c>
      <c r="I38" s="4">
        <f t="shared" si="1"/>
        <v>32.329327499999998</v>
      </c>
      <c r="J38" s="3" t="s">
        <v>24</v>
      </c>
      <c r="K38" s="3" t="s">
        <v>14</v>
      </c>
    </row>
    <row r="39" spans="1:11" x14ac:dyDescent="0.2">
      <c r="A39" s="2">
        <v>37</v>
      </c>
      <c r="B39" s="3" t="s">
        <v>1903</v>
      </c>
      <c r="C39" s="3" t="s">
        <v>1904</v>
      </c>
      <c r="D39" s="3" t="s">
        <v>1905</v>
      </c>
      <c r="E39" s="3" t="s">
        <v>12</v>
      </c>
      <c r="F39" s="2">
        <v>2</v>
      </c>
      <c r="G39" s="4">
        <v>65</v>
      </c>
      <c r="H39" s="4">
        <f t="shared" si="0"/>
        <v>38.38185</v>
      </c>
      <c r="I39" s="4">
        <f t="shared" si="1"/>
        <v>76.7637</v>
      </c>
      <c r="J39" s="3" t="s">
        <v>24</v>
      </c>
      <c r="K39" s="3" t="s">
        <v>14</v>
      </c>
    </row>
    <row r="40" spans="1:11" x14ac:dyDescent="0.2">
      <c r="A40" s="2">
        <v>38</v>
      </c>
      <c r="B40" s="3" t="s">
        <v>1906</v>
      </c>
      <c r="C40" s="3" t="s">
        <v>1907</v>
      </c>
      <c r="D40" s="3" t="s">
        <v>1908</v>
      </c>
      <c r="E40" s="3" t="s">
        <v>12</v>
      </c>
      <c r="F40" s="2">
        <v>1</v>
      </c>
      <c r="G40" s="4">
        <v>80</v>
      </c>
      <c r="H40" s="4">
        <f t="shared" si="0"/>
        <v>47.239200000000004</v>
      </c>
      <c r="I40" s="4">
        <f t="shared" si="1"/>
        <v>47.239200000000004</v>
      </c>
      <c r="J40" s="3" t="s">
        <v>13</v>
      </c>
      <c r="K40" s="3" t="s">
        <v>14</v>
      </c>
    </row>
    <row r="41" spans="1:11" x14ac:dyDescent="0.2">
      <c r="A41" s="2">
        <v>39</v>
      </c>
      <c r="B41" s="3" t="s">
        <v>1909</v>
      </c>
      <c r="C41" s="3" t="s">
        <v>1910</v>
      </c>
      <c r="D41" s="3" t="s">
        <v>1911</v>
      </c>
      <c r="E41" s="3" t="s">
        <v>12</v>
      </c>
      <c r="F41" s="2">
        <v>1</v>
      </c>
      <c r="G41" s="4">
        <v>80</v>
      </c>
      <c r="H41" s="4">
        <f t="shared" si="0"/>
        <v>47.239200000000004</v>
      </c>
      <c r="I41" s="4">
        <f t="shared" si="1"/>
        <v>47.239200000000004</v>
      </c>
      <c r="J41" s="3" t="s">
        <v>13</v>
      </c>
      <c r="K41" s="3" t="s">
        <v>14</v>
      </c>
    </row>
    <row r="42" spans="1:11" x14ac:dyDescent="0.2">
      <c r="A42" s="2">
        <v>40</v>
      </c>
      <c r="B42" s="3" t="s">
        <v>1912</v>
      </c>
      <c r="C42" s="3" t="s">
        <v>1913</v>
      </c>
      <c r="D42" s="3" t="s">
        <v>1914</v>
      </c>
      <c r="E42" s="3" t="s">
        <v>12</v>
      </c>
      <c r="F42" s="2">
        <v>2</v>
      </c>
      <c r="G42" s="4">
        <v>80</v>
      </c>
      <c r="H42" s="4">
        <f t="shared" si="0"/>
        <v>47.239200000000004</v>
      </c>
      <c r="I42" s="4">
        <f t="shared" si="1"/>
        <v>94.478400000000008</v>
      </c>
      <c r="J42" s="3" t="s">
        <v>13</v>
      </c>
      <c r="K42" s="3" t="s">
        <v>14</v>
      </c>
    </row>
    <row r="43" spans="1:11" x14ac:dyDescent="0.2">
      <c r="A43" s="2">
        <v>41</v>
      </c>
      <c r="B43" s="3" t="s">
        <v>1915</v>
      </c>
      <c r="C43" s="3" t="s">
        <v>1916</v>
      </c>
      <c r="D43" s="3" t="s">
        <v>1917</v>
      </c>
      <c r="E43" s="3" t="s">
        <v>12</v>
      </c>
      <c r="F43" s="2">
        <v>2</v>
      </c>
      <c r="G43" s="4">
        <v>80</v>
      </c>
      <c r="H43" s="4">
        <f t="shared" si="0"/>
        <v>47.239200000000004</v>
      </c>
      <c r="I43" s="4">
        <f t="shared" si="1"/>
        <v>94.478400000000008</v>
      </c>
      <c r="J43" s="3" t="s">
        <v>13</v>
      </c>
      <c r="K43" s="3" t="s">
        <v>14</v>
      </c>
    </row>
    <row r="44" spans="1:11" x14ac:dyDescent="0.2">
      <c r="A44" s="2">
        <v>42</v>
      </c>
      <c r="B44" s="3" t="s">
        <v>1918</v>
      </c>
      <c r="C44" s="3" t="s">
        <v>1919</v>
      </c>
      <c r="D44" s="3" t="s">
        <v>1920</v>
      </c>
      <c r="E44" s="3" t="s">
        <v>12</v>
      </c>
      <c r="F44" s="2">
        <v>1</v>
      </c>
      <c r="G44" s="4">
        <v>4.9800000000000004</v>
      </c>
      <c r="H44" s="4">
        <f t="shared" si="0"/>
        <v>2.9406402000000003</v>
      </c>
      <c r="I44" s="4">
        <f t="shared" si="1"/>
        <v>2.9406402000000003</v>
      </c>
      <c r="J44" s="3" t="s">
        <v>188</v>
      </c>
      <c r="K44" s="3" t="s">
        <v>631</v>
      </c>
    </row>
    <row r="45" spans="1:11" x14ac:dyDescent="0.2">
      <c r="A45" s="2">
        <v>43</v>
      </c>
      <c r="B45" s="3" t="s">
        <v>1921</v>
      </c>
      <c r="C45" s="3" t="s">
        <v>1922</v>
      </c>
      <c r="D45" s="3" t="s">
        <v>1923</v>
      </c>
      <c r="E45" s="3" t="s">
        <v>12</v>
      </c>
      <c r="F45" s="2">
        <v>2</v>
      </c>
      <c r="G45" s="4">
        <v>4.42</v>
      </c>
      <c r="H45" s="4">
        <f t="shared" si="0"/>
        <v>2.6099658000000003</v>
      </c>
      <c r="I45" s="4">
        <f t="shared" si="1"/>
        <v>5.2199316000000007</v>
      </c>
      <c r="J45" s="3" t="s">
        <v>24</v>
      </c>
      <c r="K45" s="3" t="s">
        <v>14</v>
      </c>
    </row>
    <row r="46" spans="1:11" x14ac:dyDescent="0.2">
      <c r="A46" s="2">
        <v>44</v>
      </c>
      <c r="B46" s="3" t="s">
        <v>1924</v>
      </c>
      <c r="C46" s="3" t="s">
        <v>1925</v>
      </c>
      <c r="D46" s="3" t="s">
        <v>1926</v>
      </c>
      <c r="E46" s="3" t="s">
        <v>12</v>
      </c>
      <c r="F46" s="2">
        <v>1</v>
      </c>
      <c r="G46" s="4">
        <v>0.13</v>
      </c>
      <c r="H46" s="4">
        <f t="shared" si="0"/>
        <v>7.6763700000000004E-2</v>
      </c>
      <c r="I46" s="4">
        <f t="shared" si="1"/>
        <v>7.6763700000000004E-2</v>
      </c>
      <c r="J46" s="3" t="s">
        <v>24</v>
      </c>
      <c r="K46" s="3" t="s">
        <v>14</v>
      </c>
    </row>
    <row r="47" spans="1:11" x14ac:dyDescent="0.2">
      <c r="A47" s="2">
        <v>45</v>
      </c>
      <c r="B47" s="3" t="s">
        <v>1927</v>
      </c>
      <c r="C47" s="3" t="s">
        <v>1928</v>
      </c>
      <c r="D47" s="3" t="s">
        <v>1929</v>
      </c>
      <c r="E47" s="3" t="s">
        <v>12</v>
      </c>
      <c r="F47" s="2">
        <v>1</v>
      </c>
      <c r="G47" s="4">
        <v>60</v>
      </c>
      <c r="H47" s="4">
        <f t="shared" si="0"/>
        <v>35.429400000000001</v>
      </c>
      <c r="I47" s="4">
        <f t="shared" si="1"/>
        <v>35.429400000000001</v>
      </c>
      <c r="J47" s="3" t="s">
        <v>13</v>
      </c>
      <c r="K47" s="3" t="s">
        <v>14</v>
      </c>
    </row>
    <row r="48" spans="1:11" x14ac:dyDescent="0.2">
      <c r="A48" s="2">
        <v>46</v>
      </c>
      <c r="B48" s="3" t="s">
        <v>1930</v>
      </c>
      <c r="C48" s="3" t="s">
        <v>1931</v>
      </c>
      <c r="D48" s="3" t="s">
        <v>1932</v>
      </c>
      <c r="E48" s="3" t="s">
        <v>12</v>
      </c>
      <c r="F48" s="2">
        <v>1</v>
      </c>
      <c r="G48" s="4">
        <v>60</v>
      </c>
      <c r="H48" s="4">
        <f t="shared" si="0"/>
        <v>35.429400000000001</v>
      </c>
      <c r="I48" s="4">
        <f t="shared" si="1"/>
        <v>35.429400000000001</v>
      </c>
      <c r="J48" s="3" t="s">
        <v>13</v>
      </c>
      <c r="K48" s="3" t="s">
        <v>14</v>
      </c>
    </row>
    <row r="49" spans="1:11" x14ac:dyDescent="0.2">
      <c r="A49" s="2">
        <v>47</v>
      </c>
      <c r="B49" s="3" t="s">
        <v>1933</v>
      </c>
      <c r="C49" s="3" t="s">
        <v>1934</v>
      </c>
      <c r="D49" s="3" t="s">
        <v>1935</v>
      </c>
      <c r="E49" s="3" t="s">
        <v>12</v>
      </c>
      <c r="F49" s="2">
        <v>2</v>
      </c>
      <c r="G49" s="4">
        <v>60</v>
      </c>
      <c r="H49" s="4">
        <f t="shared" si="0"/>
        <v>35.429400000000001</v>
      </c>
      <c r="I49" s="4">
        <f t="shared" si="1"/>
        <v>70.858800000000002</v>
      </c>
      <c r="J49" s="3" t="s">
        <v>13</v>
      </c>
      <c r="K49" s="3" t="s">
        <v>14</v>
      </c>
    </row>
    <row r="50" spans="1:11" x14ac:dyDescent="0.2">
      <c r="A50" s="2"/>
      <c r="B50" s="3" t="s">
        <v>213</v>
      </c>
      <c r="C50" s="2"/>
      <c r="D50" s="2"/>
      <c r="E50" s="2"/>
      <c r="F50" s="2">
        <f>SUM(F3:F49)</f>
        <v>89</v>
      </c>
      <c r="G50" s="4"/>
      <c r="H50" s="4"/>
      <c r="I50" s="4">
        <f>SUM(I3:I49)</f>
        <v>1352.1099068999999</v>
      </c>
      <c r="J50" s="2"/>
      <c r="K50" s="2"/>
    </row>
  </sheetData>
  <pageMargins left="0.7" right="0.7" top="0.75" bottom="0.75" header="0.3" footer="0.3"/>
  <pageSetup paperSize="9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B1E7C-AF61-854E-B4F5-884A9EBC01F8}">
  <dimension ref="A1:K71"/>
  <sheetViews>
    <sheetView workbookViewId="0">
      <selection activeCell="H3" sqref="H3:H70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30.33203125" style="1" bestFit="1" customWidth="1"/>
    <col min="4" max="4" width="13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6059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1936</v>
      </c>
      <c r="C3" s="3" t="s">
        <v>1937</v>
      </c>
      <c r="D3" s="3" t="s">
        <v>1938</v>
      </c>
      <c r="E3" s="3" t="s">
        <v>12</v>
      </c>
      <c r="F3" s="2">
        <v>2</v>
      </c>
      <c r="G3" s="4">
        <v>85</v>
      </c>
      <c r="H3" s="4">
        <f>G3*0.9*0.9*0.9*0.9*0.9</f>
        <v>50.19165000000001</v>
      </c>
      <c r="I3" s="4">
        <f>F3*H3</f>
        <v>100.38330000000002</v>
      </c>
      <c r="J3" s="3" t="s">
        <v>24</v>
      </c>
      <c r="K3" s="3" t="s">
        <v>14</v>
      </c>
    </row>
    <row r="4" spans="1:11" x14ac:dyDescent="0.2">
      <c r="A4" s="2">
        <v>2</v>
      </c>
      <c r="B4" s="3" t="s">
        <v>1939</v>
      </c>
      <c r="C4" s="3" t="s">
        <v>1940</v>
      </c>
      <c r="D4" s="3" t="s">
        <v>1941</v>
      </c>
      <c r="E4" s="3" t="s">
        <v>12</v>
      </c>
      <c r="F4" s="2">
        <v>1</v>
      </c>
      <c r="G4" s="4">
        <v>55</v>
      </c>
      <c r="H4" s="4">
        <f t="shared" ref="H4:H67" si="0">G4*0.9*0.9*0.9*0.9*0.9</f>
        <v>32.476950000000002</v>
      </c>
      <c r="I4" s="4">
        <f t="shared" ref="I4:I67" si="1">F4*H4</f>
        <v>32.476950000000002</v>
      </c>
      <c r="J4" s="3" t="s">
        <v>24</v>
      </c>
      <c r="K4" s="3" t="s">
        <v>14</v>
      </c>
    </row>
    <row r="5" spans="1:11" x14ac:dyDescent="0.2">
      <c r="A5" s="2">
        <v>3</v>
      </c>
      <c r="B5" s="3" t="s">
        <v>1942</v>
      </c>
      <c r="C5" s="3" t="s">
        <v>1943</v>
      </c>
      <c r="D5" s="3" t="s">
        <v>1944</v>
      </c>
      <c r="E5" s="3" t="s">
        <v>12</v>
      </c>
      <c r="F5" s="2">
        <v>1</v>
      </c>
      <c r="G5" s="4">
        <v>65</v>
      </c>
      <c r="H5" s="4">
        <f t="shared" si="0"/>
        <v>38.38185</v>
      </c>
      <c r="I5" s="4">
        <f t="shared" si="1"/>
        <v>38.38185</v>
      </c>
      <c r="J5" s="3" t="s">
        <v>13</v>
      </c>
      <c r="K5" s="3" t="s">
        <v>14</v>
      </c>
    </row>
    <row r="6" spans="1:11" x14ac:dyDescent="0.2">
      <c r="A6" s="2">
        <v>4</v>
      </c>
      <c r="B6" s="3" t="s">
        <v>1945</v>
      </c>
      <c r="C6" s="3" t="s">
        <v>1946</v>
      </c>
      <c r="D6" s="3" t="s">
        <v>1947</v>
      </c>
      <c r="E6" s="3" t="s">
        <v>12</v>
      </c>
      <c r="F6" s="2">
        <v>1</v>
      </c>
      <c r="G6" s="4">
        <v>75</v>
      </c>
      <c r="H6" s="4">
        <f t="shared" si="0"/>
        <v>44.286750000000005</v>
      </c>
      <c r="I6" s="4">
        <f t="shared" si="1"/>
        <v>44.286750000000005</v>
      </c>
      <c r="J6" s="3" t="s">
        <v>13</v>
      </c>
      <c r="K6" s="3" t="s">
        <v>14</v>
      </c>
    </row>
    <row r="7" spans="1:11" x14ac:dyDescent="0.2">
      <c r="A7" s="2">
        <v>5</v>
      </c>
      <c r="B7" s="3" t="s">
        <v>1948</v>
      </c>
      <c r="C7" s="3" t="s">
        <v>1949</v>
      </c>
      <c r="D7" s="3" t="s">
        <v>1950</v>
      </c>
      <c r="E7" s="3" t="s">
        <v>12</v>
      </c>
      <c r="F7" s="2">
        <v>3</v>
      </c>
      <c r="G7" s="4">
        <v>74.66</v>
      </c>
      <c r="H7" s="4">
        <f t="shared" si="0"/>
        <v>44.085983400000003</v>
      </c>
      <c r="I7" s="4">
        <f t="shared" si="1"/>
        <v>132.25795020000001</v>
      </c>
      <c r="J7" s="3" t="s">
        <v>13</v>
      </c>
      <c r="K7" s="3" t="s">
        <v>14</v>
      </c>
    </row>
    <row r="8" spans="1:11" x14ac:dyDescent="0.2">
      <c r="A8" s="2">
        <v>6</v>
      </c>
      <c r="B8" s="3" t="s">
        <v>1951</v>
      </c>
      <c r="C8" s="3" t="s">
        <v>1952</v>
      </c>
      <c r="D8" s="3" t="s">
        <v>1953</v>
      </c>
      <c r="E8" s="3" t="s">
        <v>12</v>
      </c>
      <c r="F8" s="2">
        <v>1</v>
      </c>
      <c r="G8" s="4">
        <v>75</v>
      </c>
      <c r="H8" s="4">
        <f t="shared" si="0"/>
        <v>44.286750000000005</v>
      </c>
      <c r="I8" s="4">
        <f t="shared" si="1"/>
        <v>44.286750000000005</v>
      </c>
      <c r="J8" s="3" t="s">
        <v>13</v>
      </c>
      <c r="K8" s="3" t="s">
        <v>14</v>
      </c>
    </row>
    <row r="9" spans="1:11" x14ac:dyDescent="0.2">
      <c r="A9" s="2">
        <v>7</v>
      </c>
      <c r="B9" s="3" t="s">
        <v>1954</v>
      </c>
      <c r="C9" s="3" t="s">
        <v>1955</v>
      </c>
      <c r="D9" s="3" t="s">
        <v>1956</v>
      </c>
      <c r="E9" s="3" t="s">
        <v>12</v>
      </c>
      <c r="F9" s="2">
        <v>1</v>
      </c>
      <c r="G9" s="4">
        <v>60</v>
      </c>
      <c r="H9" s="4">
        <f t="shared" si="0"/>
        <v>35.429400000000001</v>
      </c>
      <c r="I9" s="4">
        <f t="shared" si="1"/>
        <v>35.429400000000001</v>
      </c>
      <c r="J9" s="3" t="s">
        <v>13</v>
      </c>
      <c r="K9" s="3" t="s">
        <v>14</v>
      </c>
    </row>
    <row r="10" spans="1:11" x14ac:dyDescent="0.2">
      <c r="A10" s="2">
        <v>8</v>
      </c>
      <c r="B10" s="3" t="s">
        <v>1957</v>
      </c>
      <c r="C10" s="3" t="s">
        <v>1958</v>
      </c>
      <c r="D10" s="3" t="s">
        <v>1959</v>
      </c>
      <c r="E10" s="3" t="s">
        <v>12</v>
      </c>
      <c r="F10" s="2">
        <v>1</v>
      </c>
      <c r="G10" s="4">
        <v>60</v>
      </c>
      <c r="H10" s="4">
        <f t="shared" si="0"/>
        <v>35.429400000000001</v>
      </c>
      <c r="I10" s="4">
        <f t="shared" si="1"/>
        <v>35.429400000000001</v>
      </c>
      <c r="J10" s="3" t="s">
        <v>13</v>
      </c>
      <c r="K10" s="3" t="s">
        <v>14</v>
      </c>
    </row>
    <row r="11" spans="1:11" x14ac:dyDescent="0.2">
      <c r="A11" s="2">
        <v>9</v>
      </c>
      <c r="B11" s="3" t="s">
        <v>1960</v>
      </c>
      <c r="C11" s="3" t="s">
        <v>1961</v>
      </c>
      <c r="D11" s="3" t="s">
        <v>1962</v>
      </c>
      <c r="E11" s="3" t="s">
        <v>12</v>
      </c>
      <c r="F11" s="2">
        <v>1</v>
      </c>
      <c r="G11" s="4">
        <v>60</v>
      </c>
      <c r="H11" s="4">
        <f t="shared" si="0"/>
        <v>35.429400000000001</v>
      </c>
      <c r="I11" s="4">
        <f t="shared" si="1"/>
        <v>35.429400000000001</v>
      </c>
      <c r="J11" s="3" t="s">
        <v>13</v>
      </c>
      <c r="K11" s="3" t="s">
        <v>14</v>
      </c>
    </row>
    <row r="12" spans="1:11" x14ac:dyDescent="0.2">
      <c r="A12" s="2">
        <v>10</v>
      </c>
      <c r="B12" s="3" t="s">
        <v>1963</v>
      </c>
      <c r="C12" s="3" t="s">
        <v>1964</v>
      </c>
      <c r="D12" s="3" t="s">
        <v>1965</v>
      </c>
      <c r="E12" s="3" t="s">
        <v>12</v>
      </c>
      <c r="F12" s="2">
        <v>1</v>
      </c>
      <c r="G12" s="4">
        <v>60</v>
      </c>
      <c r="H12" s="4">
        <f t="shared" si="0"/>
        <v>35.429400000000001</v>
      </c>
      <c r="I12" s="4">
        <f t="shared" si="1"/>
        <v>35.429400000000001</v>
      </c>
      <c r="J12" s="3" t="s">
        <v>13</v>
      </c>
      <c r="K12" s="3" t="s">
        <v>14</v>
      </c>
    </row>
    <row r="13" spans="1:11" x14ac:dyDescent="0.2">
      <c r="A13" s="2">
        <v>11</v>
      </c>
      <c r="B13" s="3" t="s">
        <v>1966</v>
      </c>
      <c r="C13" s="3" t="s">
        <v>1967</v>
      </c>
      <c r="D13" s="3" t="s">
        <v>1968</v>
      </c>
      <c r="E13" s="3" t="s">
        <v>12</v>
      </c>
      <c r="F13" s="2">
        <v>1</v>
      </c>
      <c r="G13" s="4">
        <v>60</v>
      </c>
      <c r="H13" s="4">
        <f t="shared" si="0"/>
        <v>35.429400000000001</v>
      </c>
      <c r="I13" s="4">
        <f t="shared" si="1"/>
        <v>35.429400000000001</v>
      </c>
      <c r="J13" s="3" t="s">
        <v>13</v>
      </c>
      <c r="K13" s="3" t="s">
        <v>14</v>
      </c>
    </row>
    <row r="14" spans="1:11" x14ac:dyDescent="0.2">
      <c r="A14" s="2">
        <v>12</v>
      </c>
      <c r="B14" s="3" t="s">
        <v>1969</v>
      </c>
      <c r="C14" s="3" t="s">
        <v>1970</v>
      </c>
      <c r="D14" s="3" t="s">
        <v>1971</v>
      </c>
      <c r="E14" s="3" t="s">
        <v>12</v>
      </c>
      <c r="F14" s="2">
        <v>1</v>
      </c>
      <c r="G14" s="4">
        <v>60</v>
      </c>
      <c r="H14" s="4">
        <f t="shared" si="0"/>
        <v>35.429400000000001</v>
      </c>
      <c r="I14" s="4">
        <f t="shared" si="1"/>
        <v>35.429400000000001</v>
      </c>
      <c r="J14" s="3" t="s">
        <v>13</v>
      </c>
      <c r="K14" s="3" t="s">
        <v>14</v>
      </c>
    </row>
    <row r="15" spans="1:11" x14ac:dyDescent="0.2">
      <c r="A15" s="2">
        <v>13</v>
      </c>
      <c r="B15" s="3" t="s">
        <v>1972</v>
      </c>
      <c r="C15" s="3" t="s">
        <v>1973</v>
      </c>
      <c r="D15" s="3" t="s">
        <v>1974</v>
      </c>
      <c r="E15" s="3" t="s">
        <v>12</v>
      </c>
      <c r="F15" s="2">
        <v>1</v>
      </c>
      <c r="G15" s="4">
        <v>60</v>
      </c>
      <c r="H15" s="4">
        <f t="shared" si="0"/>
        <v>35.429400000000001</v>
      </c>
      <c r="I15" s="4">
        <f t="shared" si="1"/>
        <v>35.429400000000001</v>
      </c>
      <c r="J15" s="3" t="s">
        <v>13</v>
      </c>
      <c r="K15" s="3" t="s">
        <v>14</v>
      </c>
    </row>
    <row r="16" spans="1:11" x14ac:dyDescent="0.2">
      <c r="A16" s="2">
        <v>14</v>
      </c>
      <c r="B16" s="3" t="s">
        <v>1975</v>
      </c>
      <c r="C16" s="3" t="s">
        <v>1976</v>
      </c>
      <c r="D16" s="3" t="s">
        <v>1977</v>
      </c>
      <c r="E16" s="3" t="s">
        <v>12</v>
      </c>
      <c r="F16" s="2">
        <v>1</v>
      </c>
      <c r="G16" s="4">
        <v>60</v>
      </c>
      <c r="H16" s="4">
        <f t="shared" si="0"/>
        <v>35.429400000000001</v>
      </c>
      <c r="I16" s="4">
        <f t="shared" si="1"/>
        <v>35.429400000000001</v>
      </c>
      <c r="J16" s="3" t="s">
        <v>13</v>
      </c>
      <c r="K16" s="3" t="s">
        <v>14</v>
      </c>
    </row>
    <row r="17" spans="1:11" x14ac:dyDescent="0.2">
      <c r="A17" s="2">
        <v>15</v>
      </c>
      <c r="B17" s="3" t="s">
        <v>1978</v>
      </c>
      <c r="C17" s="3" t="s">
        <v>1979</v>
      </c>
      <c r="D17" s="3" t="s">
        <v>1980</v>
      </c>
      <c r="E17" s="3" t="s">
        <v>12</v>
      </c>
      <c r="F17" s="2">
        <v>1</v>
      </c>
      <c r="G17" s="4">
        <v>60</v>
      </c>
      <c r="H17" s="4">
        <f t="shared" si="0"/>
        <v>35.429400000000001</v>
      </c>
      <c r="I17" s="4">
        <f t="shared" si="1"/>
        <v>35.429400000000001</v>
      </c>
      <c r="J17" s="3" t="s">
        <v>13</v>
      </c>
      <c r="K17" s="3" t="s">
        <v>14</v>
      </c>
    </row>
    <row r="18" spans="1:11" x14ac:dyDescent="0.2">
      <c r="A18" s="2">
        <v>16</v>
      </c>
      <c r="B18" s="3" t="s">
        <v>1981</v>
      </c>
      <c r="C18" s="3" t="s">
        <v>1982</v>
      </c>
      <c r="D18" s="3" t="s">
        <v>1983</v>
      </c>
      <c r="E18" s="3" t="s">
        <v>12</v>
      </c>
      <c r="F18" s="2">
        <v>1</v>
      </c>
      <c r="G18" s="4">
        <v>60</v>
      </c>
      <c r="H18" s="4">
        <f t="shared" si="0"/>
        <v>35.429400000000001</v>
      </c>
      <c r="I18" s="4">
        <f t="shared" si="1"/>
        <v>35.429400000000001</v>
      </c>
      <c r="J18" s="3" t="s">
        <v>13</v>
      </c>
      <c r="K18" s="3" t="s">
        <v>14</v>
      </c>
    </row>
    <row r="19" spans="1:11" x14ac:dyDescent="0.2">
      <c r="A19" s="2">
        <v>17</v>
      </c>
      <c r="B19" s="3" t="s">
        <v>1984</v>
      </c>
      <c r="C19" s="3" t="s">
        <v>1985</v>
      </c>
      <c r="D19" s="3" t="s">
        <v>1986</v>
      </c>
      <c r="E19" s="3" t="s">
        <v>12</v>
      </c>
      <c r="F19" s="2">
        <v>5</v>
      </c>
      <c r="G19" s="4">
        <v>39.82</v>
      </c>
      <c r="H19" s="4">
        <f t="shared" si="0"/>
        <v>23.513311800000004</v>
      </c>
      <c r="I19" s="4">
        <f t="shared" si="1"/>
        <v>117.56655900000001</v>
      </c>
      <c r="J19" s="3" t="s">
        <v>24</v>
      </c>
      <c r="K19" s="3" t="s">
        <v>14</v>
      </c>
    </row>
    <row r="20" spans="1:11" x14ac:dyDescent="0.2">
      <c r="A20" s="2">
        <v>18</v>
      </c>
      <c r="B20" s="3" t="s">
        <v>1987</v>
      </c>
      <c r="C20" s="3" t="s">
        <v>1988</v>
      </c>
      <c r="D20" s="3" t="s">
        <v>1989</v>
      </c>
      <c r="E20" s="3" t="s">
        <v>12</v>
      </c>
      <c r="F20" s="2">
        <v>6</v>
      </c>
      <c r="G20" s="4">
        <v>39.82</v>
      </c>
      <c r="H20" s="4">
        <f t="shared" si="0"/>
        <v>23.513311800000004</v>
      </c>
      <c r="I20" s="4">
        <f t="shared" si="1"/>
        <v>141.07987080000004</v>
      </c>
      <c r="J20" s="3" t="s">
        <v>24</v>
      </c>
      <c r="K20" s="3" t="s">
        <v>14</v>
      </c>
    </row>
    <row r="21" spans="1:11" x14ac:dyDescent="0.2">
      <c r="A21" s="2">
        <v>19</v>
      </c>
      <c r="B21" s="3" t="s">
        <v>1990</v>
      </c>
      <c r="C21" s="3" t="s">
        <v>1991</v>
      </c>
      <c r="D21" s="3" t="s">
        <v>1992</v>
      </c>
      <c r="E21" s="3" t="s">
        <v>12</v>
      </c>
      <c r="F21" s="2">
        <v>4</v>
      </c>
      <c r="G21" s="4">
        <v>39.82</v>
      </c>
      <c r="H21" s="4">
        <f t="shared" si="0"/>
        <v>23.513311800000004</v>
      </c>
      <c r="I21" s="4">
        <f t="shared" si="1"/>
        <v>94.053247200000015</v>
      </c>
      <c r="J21" s="3" t="s">
        <v>24</v>
      </c>
      <c r="K21" s="3" t="s">
        <v>14</v>
      </c>
    </row>
    <row r="22" spans="1:11" x14ac:dyDescent="0.2">
      <c r="A22" s="2">
        <v>20</v>
      </c>
      <c r="B22" s="3" t="s">
        <v>1993</v>
      </c>
      <c r="C22" s="3" t="s">
        <v>1994</v>
      </c>
      <c r="D22" s="3" t="s">
        <v>1995</v>
      </c>
      <c r="E22" s="3" t="s">
        <v>12</v>
      </c>
      <c r="F22" s="2">
        <v>5</v>
      </c>
      <c r="G22" s="4">
        <v>39.82</v>
      </c>
      <c r="H22" s="4">
        <f t="shared" si="0"/>
        <v>23.513311800000004</v>
      </c>
      <c r="I22" s="4">
        <f t="shared" si="1"/>
        <v>117.56655900000001</v>
      </c>
      <c r="J22" s="3" t="s">
        <v>24</v>
      </c>
      <c r="K22" s="3" t="s">
        <v>14</v>
      </c>
    </row>
    <row r="23" spans="1:11" x14ac:dyDescent="0.2">
      <c r="A23" s="2">
        <v>21</v>
      </c>
      <c r="B23" s="3" t="s">
        <v>1996</v>
      </c>
      <c r="C23" s="3" t="s">
        <v>1997</v>
      </c>
      <c r="D23" s="3" t="s">
        <v>1998</v>
      </c>
      <c r="E23" s="3" t="s">
        <v>12</v>
      </c>
      <c r="F23" s="2">
        <v>5</v>
      </c>
      <c r="G23" s="4">
        <v>39.82</v>
      </c>
      <c r="H23" s="4">
        <f t="shared" si="0"/>
        <v>23.513311800000004</v>
      </c>
      <c r="I23" s="4">
        <f t="shared" si="1"/>
        <v>117.56655900000001</v>
      </c>
      <c r="J23" s="3" t="s">
        <v>24</v>
      </c>
      <c r="K23" s="3" t="s">
        <v>14</v>
      </c>
    </row>
    <row r="24" spans="1:11" x14ac:dyDescent="0.2">
      <c r="A24" s="2">
        <v>22</v>
      </c>
      <c r="B24" s="3" t="s">
        <v>1999</v>
      </c>
      <c r="C24" s="3" t="s">
        <v>2000</v>
      </c>
      <c r="D24" s="3" t="s">
        <v>2001</v>
      </c>
      <c r="E24" s="3" t="s">
        <v>12</v>
      </c>
      <c r="F24" s="2">
        <v>5</v>
      </c>
      <c r="G24" s="4">
        <v>39.82</v>
      </c>
      <c r="H24" s="4">
        <f t="shared" si="0"/>
        <v>23.513311800000004</v>
      </c>
      <c r="I24" s="4">
        <f t="shared" si="1"/>
        <v>117.56655900000001</v>
      </c>
      <c r="J24" s="3" t="s">
        <v>24</v>
      </c>
      <c r="K24" s="3" t="s">
        <v>14</v>
      </c>
    </row>
    <row r="25" spans="1:11" x14ac:dyDescent="0.2">
      <c r="A25" s="2">
        <v>24</v>
      </c>
      <c r="B25" s="3" t="s">
        <v>2002</v>
      </c>
      <c r="C25" s="3" t="s">
        <v>2003</v>
      </c>
      <c r="D25" s="3" t="s">
        <v>2004</v>
      </c>
      <c r="E25" s="3" t="s">
        <v>12</v>
      </c>
      <c r="F25" s="2">
        <v>1</v>
      </c>
      <c r="G25" s="4">
        <v>54.75</v>
      </c>
      <c r="H25" s="4">
        <f t="shared" si="0"/>
        <v>32.329327499999998</v>
      </c>
      <c r="I25" s="4">
        <f t="shared" si="1"/>
        <v>32.329327499999998</v>
      </c>
      <c r="J25" s="3" t="s">
        <v>24</v>
      </c>
      <c r="K25" s="3" t="s">
        <v>14</v>
      </c>
    </row>
    <row r="26" spans="1:11" x14ac:dyDescent="0.2">
      <c r="A26" s="2">
        <v>25</v>
      </c>
      <c r="B26" s="3" t="s">
        <v>2005</v>
      </c>
      <c r="C26" s="3" t="s">
        <v>2006</v>
      </c>
      <c r="D26" s="3" t="s">
        <v>2007</v>
      </c>
      <c r="E26" s="3" t="s">
        <v>12</v>
      </c>
      <c r="F26" s="2">
        <v>3</v>
      </c>
      <c r="G26" s="4">
        <v>54.75</v>
      </c>
      <c r="H26" s="4">
        <f t="shared" si="0"/>
        <v>32.329327499999998</v>
      </c>
      <c r="I26" s="4">
        <f t="shared" si="1"/>
        <v>96.987982499999987</v>
      </c>
      <c r="J26" s="3" t="s">
        <v>24</v>
      </c>
      <c r="K26" s="3" t="s">
        <v>14</v>
      </c>
    </row>
    <row r="27" spans="1:11" x14ac:dyDescent="0.2">
      <c r="A27" s="2">
        <v>26</v>
      </c>
      <c r="B27" s="3" t="s">
        <v>2008</v>
      </c>
      <c r="C27" s="3" t="s">
        <v>2009</v>
      </c>
      <c r="D27" s="3" t="s">
        <v>2010</v>
      </c>
      <c r="E27" s="3" t="s">
        <v>12</v>
      </c>
      <c r="F27" s="2">
        <v>1</v>
      </c>
      <c r="G27" s="4">
        <v>65</v>
      </c>
      <c r="H27" s="4">
        <f t="shared" si="0"/>
        <v>38.38185</v>
      </c>
      <c r="I27" s="4">
        <f t="shared" si="1"/>
        <v>38.38185</v>
      </c>
      <c r="J27" s="3" t="s">
        <v>13</v>
      </c>
      <c r="K27" s="3" t="s">
        <v>14</v>
      </c>
    </row>
    <row r="28" spans="1:11" x14ac:dyDescent="0.2">
      <c r="A28" s="2">
        <v>27</v>
      </c>
      <c r="B28" s="3" t="s">
        <v>2011</v>
      </c>
      <c r="C28" s="3" t="s">
        <v>2012</v>
      </c>
      <c r="D28" s="3" t="s">
        <v>2013</v>
      </c>
      <c r="E28" s="3" t="s">
        <v>12</v>
      </c>
      <c r="F28" s="2">
        <v>5</v>
      </c>
      <c r="G28" s="4">
        <v>39.82</v>
      </c>
      <c r="H28" s="4">
        <f t="shared" si="0"/>
        <v>23.513311800000004</v>
      </c>
      <c r="I28" s="4">
        <f t="shared" si="1"/>
        <v>117.56655900000001</v>
      </c>
      <c r="J28" s="3" t="s">
        <v>24</v>
      </c>
      <c r="K28" s="3" t="s">
        <v>14</v>
      </c>
    </row>
    <row r="29" spans="1:11" x14ac:dyDescent="0.2">
      <c r="A29" s="2">
        <v>28</v>
      </c>
      <c r="B29" s="3" t="s">
        <v>2014</v>
      </c>
      <c r="C29" s="3" t="s">
        <v>2015</v>
      </c>
      <c r="D29" s="3" t="s">
        <v>2016</v>
      </c>
      <c r="E29" s="3" t="s">
        <v>12</v>
      </c>
      <c r="F29" s="2">
        <v>6</v>
      </c>
      <c r="G29" s="4">
        <v>39.82</v>
      </c>
      <c r="H29" s="4">
        <f t="shared" si="0"/>
        <v>23.513311800000004</v>
      </c>
      <c r="I29" s="4">
        <f t="shared" si="1"/>
        <v>141.07987080000004</v>
      </c>
      <c r="J29" s="3" t="s">
        <v>24</v>
      </c>
      <c r="K29" s="3" t="s">
        <v>14</v>
      </c>
    </row>
    <row r="30" spans="1:11" x14ac:dyDescent="0.2">
      <c r="A30" s="2">
        <v>29</v>
      </c>
      <c r="B30" s="3" t="s">
        <v>2017</v>
      </c>
      <c r="C30" s="3" t="s">
        <v>2018</v>
      </c>
      <c r="D30" s="3" t="s">
        <v>2019</v>
      </c>
      <c r="E30" s="3" t="s">
        <v>12</v>
      </c>
      <c r="F30" s="2">
        <v>3</v>
      </c>
      <c r="G30" s="4">
        <v>54.75</v>
      </c>
      <c r="H30" s="4">
        <f t="shared" si="0"/>
        <v>32.329327499999998</v>
      </c>
      <c r="I30" s="4">
        <f t="shared" si="1"/>
        <v>96.987982499999987</v>
      </c>
      <c r="J30" s="3" t="s">
        <v>24</v>
      </c>
      <c r="K30" s="3" t="s">
        <v>14</v>
      </c>
    </row>
    <row r="31" spans="1:11" x14ac:dyDescent="0.2">
      <c r="A31" s="2">
        <v>30</v>
      </c>
      <c r="B31" s="3" t="s">
        <v>2020</v>
      </c>
      <c r="C31" s="3" t="s">
        <v>2021</v>
      </c>
      <c r="D31" s="3" t="s">
        <v>2022</v>
      </c>
      <c r="E31" s="3" t="s">
        <v>12</v>
      </c>
      <c r="F31" s="2">
        <v>1</v>
      </c>
      <c r="G31" s="4">
        <v>39.82</v>
      </c>
      <c r="H31" s="4">
        <f t="shared" si="0"/>
        <v>23.513311800000004</v>
      </c>
      <c r="I31" s="4">
        <f t="shared" si="1"/>
        <v>23.513311800000004</v>
      </c>
      <c r="J31" s="3" t="s">
        <v>24</v>
      </c>
      <c r="K31" s="3" t="s">
        <v>14</v>
      </c>
    </row>
    <row r="32" spans="1:11" x14ac:dyDescent="0.2">
      <c r="A32" s="2">
        <v>31</v>
      </c>
      <c r="B32" s="3" t="s">
        <v>2023</v>
      </c>
      <c r="C32" s="3" t="s">
        <v>2024</v>
      </c>
      <c r="D32" s="3" t="s">
        <v>2025</v>
      </c>
      <c r="E32" s="3" t="s">
        <v>12</v>
      </c>
      <c r="F32" s="2">
        <v>1</v>
      </c>
      <c r="G32" s="4">
        <v>39.82</v>
      </c>
      <c r="H32" s="4">
        <f t="shared" si="0"/>
        <v>23.513311800000004</v>
      </c>
      <c r="I32" s="4">
        <f t="shared" si="1"/>
        <v>23.513311800000004</v>
      </c>
      <c r="J32" s="3" t="s">
        <v>24</v>
      </c>
      <c r="K32" s="3" t="s">
        <v>14</v>
      </c>
    </row>
    <row r="33" spans="1:11" x14ac:dyDescent="0.2">
      <c r="A33" s="2">
        <v>32</v>
      </c>
      <c r="B33" s="3" t="s">
        <v>2026</v>
      </c>
      <c r="C33" s="3" t="s">
        <v>2027</v>
      </c>
      <c r="D33" s="3" t="s">
        <v>2028</v>
      </c>
      <c r="E33" s="3" t="s">
        <v>12</v>
      </c>
      <c r="F33" s="2">
        <v>2</v>
      </c>
      <c r="G33" s="4">
        <v>39.82</v>
      </c>
      <c r="H33" s="4">
        <f t="shared" si="0"/>
        <v>23.513311800000004</v>
      </c>
      <c r="I33" s="4">
        <f t="shared" si="1"/>
        <v>47.026623600000008</v>
      </c>
      <c r="J33" s="3" t="s">
        <v>24</v>
      </c>
      <c r="K33" s="3" t="s">
        <v>14</v>
      </c>
    </row>
    <row r="34" spans="1:11" x14ac:dyDescent="0.2">
      <c r="A34" s="2">
        <v>33</v>
      </c>
      <c r="B34" s="3" t="s">
        <v>2029</v>
      </c>
      <c r="C34" s="3" t="s">
        <v>2030</v>
      </c>
      <c r="D34" s="3" t="s">
        <v>2031</v>
      </c>
      <c r="E34" s="3" t="s">
        <v>12</v>
      </c>
      <c r="F34" s="2">
        <v>1</v>
      </c>
      <c r="G34" s="4">
        <v>39.82</v>
      </c>
      <c r="H34" s="4">
        <f t="shared" si="0"/>
        <v>23.513311800000004</v>
      </c>
      <c r="I34" s="4">
        <f t="shared" si="1"/>
        <v>23.513311800000004</v>
      </c>
      <c r="J34" s="3" t="s">
        <v>24</v>
      </c>
      <c r="K34" s="3" t="s">
        <v>14</v>
      </c>
    </row>
    <row r="35" spans="1:11" x14ac:dyDescent="0.2">
      <c r="A35" s="2">
        <v>34</v>
      </c>
      <c r="B35" s="3" t="s">
        <v>2032</v>
      </c>
      <c r="C35" s="3" t="s">
        <v>2033</v>
      </c>
      <c r="D35" s="3" t="s">
        <v>2034</v>
      </c>
      <c r="E35" s="3" t="s">
        <v>12</v>
      </c>
      <c r="F35" s="2">
        <v>1</v>
      </c>
      <c r="G35" s="4">
        <v>39.82</v>
      </c>
      <c r="H35" s="4">
        <f t="shared" si="0"/>
        <v>23.513311800000004</v>
      </c>
      <c r="I35" s="4">
        <f t="shared" si="1"/>
        <v>23.513311800000004</v>
      </c>
      <c r="J35" s="3" t="s">
        <v>24</v>
      </c>
      <c r="K35" s="3" t="s">
        <v>14</v>
      </c>
    </row>
    <row r="36" spans="1:11" x14ac:dyDescent="0.2">
      <c r="A36" s="2">
        <v>35</v>
      </c>
      <c r="B36" s="3" t="s">
        <v>2035</v>
      </c>
      <c r="C36" s="3" t="s">
        <v>2036</v>
      </c>
      <c r="D36" s="3" t="s">
        <v>2037</v>
      </c>
      <c r="E36" s="3" t="s">
        <v>12</v>
      </c>
      <c r="F36" s="2">
        <v>1</v>
      </c>
      <c r="G36" s="4">
        <v>85</v>
      </c>
      <c r="H36" s="4">
        <f t="shared" si="0"/>
        <v>50.19165000000001</v>
      </c>
      <c r="I36" s="4">
        <f t="shared" si="1"/>
        <v>50.19165000000001</v>
      </c>
      <c r="J36" s="3" t="s">
        <v>24</v>
      </c>
      <c r="K36" s="3" t="s">
        <v>14</v>
      </c>
    </row>
    <row r="37" spans="1:11" x14ac:dyDescent="0.2">
      <c r="A37" s="2">
        <v>36</v>
      </c>
      <c r="B37" s="3" t="s">
        <v>2038</v>
      </c>
      <c r="C37" s="3" t="s">
        <v>2039</v>
      </c>
      <c r="D37" s="3" t="s">
        <v>2040</v>
      </c>
      <c r="E37" s="3" t="s">
        <v>12</v>
      </c>
      <c r="F37" s="2">
        <v>2</v>
      </c>
      <c r="G37" s="4">
        <v>90</v>
      </c>
      <c r="H37" s="4">
        <f t="shared" si="0"/>
        <v>53.144100000000016</v>
      </c>
      <c r="I37" s="4">
        <f t="shared" si="1"/>
        <v>106.28820000000003</v>
      </c>
      <c r="J37" s="3" t="s">
        <v>13</v>
      </c>
      <c r="K37" s="3" t="s">
        <v>14</v>
      </c>
    </row>
    <row r="38" spans="1:11" x14ac:dyDescent="0.2">
      <c r="A38" s="2">
        <v>37</v>
      </c>
      <c r="B38" s="3" t="s">
        <v>2041</v>
      </c>
      <c r="C38" s="3" t="s">
        <v>2042</v>
      </c>
      <c r="D38" s="3" t="s">
        <v>2043</v>
      </c>
      <c r="E38" s="3" t="s">
        <v>12</v>
      </c>
      <c r="F38" s="2">
        <v>1</v>
      </c>
      <c r="G38" s="4">
        <v>90</v>
      </c>
      <c r="H38" s="4">
        <f t="shared" si="0"/>
        <v>53.144100000000016</v>
      </c>
      <c r="I38" s="4">
        <f t="shared" si="1"/>
        <v>53.144100000000016</v>
      </c>
      <c r="J38" s="3" t="s">
        <v>13</v>
      </c>
      <c r="K38" s="3" t="s">
        <v>14</v>
      </c>
    </row>
    <row r="39" spans="1:11" x14ac:dyDescent="0.2">
      <c r="A39" s="2">
        <v>38</v>
      </c>
      <c r="B39" s="3" t="s">
        <v>2044</v>
      </c>
      <c r="C39" s="3" t="s">
        <v>2045</v>
      </c>
      <c r="D39" s="3" t="s">
        <v>2046</v>
      </c>
      <c r="E39" s="3" t="s">
        <v>12</v>
      </c>
      <c r="F39" s="2">
        <v>1</v>
      </c>
      <c r="G39" s="4">
        <v>90</v>
      </c>
      <c r="H39" s="4">
        <f t="shared" si="0"/>
        <v>53.144100000000016</v>
      </c>
      <c r="I39" s="4">
        <f t="shared" si="1"/>
        <v>53.144100000000016</v>
      </c>
      <c r="J39" s="3" t="s">
        <v>13</v>
      </c>
      <c r="K39" s="3" t="s">
        <v>14</v>
      </c>
    </row>
    <row r="40" spans="1:11" x14ac:dyDescent="0.2">
      <c r="A40" s="2">
        <v>39</v>
      </c>
      <c r="B40" s="3" t="s">
        <v>2047</v>
      </c>
      <c r="C40" s="3" t="s">
        <v>2048</v>
      </c>
      <c r="D40" s="3" t="s">
        <v>2049</v>
      </c>
      <c r="E40" s="3" t="s">
        <v>12</v>
      </c>
      <c r="F40" s="2">
        <v>1</v>
      </c>
      <c r="G40" s="4">
        <v>90</v>
      </c>
      <c r="H40" s="4">
        <f t="shared" si="0"/>
        <v>53.144100000000016</v>
      </c>
      <c r="I40" s="4">
        <f t="shared" si="1"/>
        <v>53.144100000000016</v>
      </c>
      <c r="J40" s="3" t="s">
        <v>13</v>
      </c>
      <c r="K40" s="3" t="s">
        <v>14</v>
      </c>
    </row>
    <row r="41" spans="1:11" x14ac:dyDescent="0.2">
      <c r="A41" s="2">
        <v>40</v>
      </c>
      <c r="B41" s="3" t="s">
        <v>2050</v>
      </c>
      <c r="C41" s="3" t="s">
        <v>2051</v>
      </c>
      <c r="D41" s="3" t="s">
        <v>2052</v>
      </c>
      <c r="E41" s="3" t="s">
        <v>12</v>
      </c>
      <c r="F41" s="2">
        <v>2</v>
      </c>
      <c r="G41" s="4">
        <v>75</v>
      </c>
      <c r="H41" s="4">
        <f t="shared" si="0"/>
        <v>44.286750000000005</v>
      </c>
      <c r="I41" s="4">
        <f t="shared" si="1"/>
        <v>88.57350000000001</v>
      </c>
      <c r="J41" s="3" t="s">
        <v>13</v>
      </c>
      <c r="K41" s="3" t="s">
        <v>14</v>
      </c>
    </row>
    <row r="42" spans="1:11" x14ac:dyDescent="0.2">
      <c r="A42" s="2">
        <v>41</v>
      </c>
      <c r="B42" s="3" t="s">
        <v>2053</v>
      </c>
      <c r="C42" s="3" t="s">
        <v>2054</v>
      </c>
      <c r="D42" s="3" t="s">
        <v>2055</v>
      </c>
      <c r="E42" s="3" t="s">
        <v>12</v>
      </c>
      <c r="F42" s="2">
        <v>1</v>
      </c>
      <c r="G42" s="4">
        <v>60</v>
      </c>
      <c r="H42" s="4">
        <f t="shared" si="0"/>
        <v>35.429400000000001</v>
      </c>
      <c r="I42" s="4">
        <f t="shared" si="1"/>
        <v>35.429400000000001</v>
      </c>
      <c r="J42" s="3" t="s">
        <v>13</v>
      </c>
      <c r="K42" s="3" t="s">
        <v>14</v>
      </c>
    </row>
    <row r="43" spans="1:11" x14ac:dyDescent="0.2">
      <c r="A43" s="2">
        <v>42</v>
      </c>
      <c r="B43" s="3" t="s">
        <v>2056</v>
      </c>
      <c r="C43" s="3" t="s">
        <v>2057</v>
      </c>
      <c r="D43" s="3" t="s">
        <v>2058</v>
      </c>
      <c r="E43" s="3" t="s">
        <v>12</v>
      </c>
      <c r="F43" s="2">
        <v>1</v>
      </c>
      <c r="G43" s="4">
        <v>90</v>
      </c>
      <c r="H43" s="4">
        <f t="shared" si="0"/>
        <v>53.144100000000016</v>
      </c>
      <c r="I43" s="4">
        <f t="shared" si="1"/>
        <v>53.144100000000016</v>
      </c>
      <c r="J43" s="3" t="s">
        <v>13</v>
      </c>
      <c r="K43" s="3" t="s">
        <v>14</v>
      </c>
    </row>
    <row r="44" spans="1:11" x14ac:dyDescent="0.2">
      <c r="A44" s="2">
        <v>43</v>
      </c>
      <c r="B44" s="3" t="s">
        <v>2059</v>
      </c>
      <c r="C44" s="3" t="s">
        <v>2060</v>
      </c>
      <c r="D44" s="3" t="s">
        <v>2061</v>
      </c>
      <c r="E44" s="3" t="s">
        <v>12</v>
      </c>
      <c r="F44" s="2">
        <v>1</v>
      </c>
      <c r="G44" s="4">
        <v>90</v>
      </c>
      <c r="H44" s="4">
        <f t="shared" si="0"/>
        <v>53.144100000000016</v>
      </c>
      <c r="I44" s="4">
        <f t="shared" si="1"/>
        <v>53.144100000000016</v>
      </c>
      <c r="J44" s="3" t="s">
        <v>13</v>
      </c>
      <c r="K44" s="3" t="s">
        <v>14</v>
      </c>
    </row>
    <row r="45" spans="1:11" x14ac:dyDescent="0.2">
      <c r="A45" s="2">
        <v>44</v>
      </c>
      <c r="B45" s="3" t="s">
        <v>2062</v>
      </c>
      <c r="C45" s="3" t="s">
        <v>2063</v>
      </c>
      <c r="D45" s="3" t="s">
        <v>2064</v>
      </c>
      <c r="E45" s="3" t="s">
        <v>12</v>
      </c>
      <c r="F45" s="2">
        <v>1</v>
      </c>
      <c r="G45" s="4">
        <v>60</v>
      </c>
      <c r="H45" s="4">
        <f t="shared" si="0"/>
        <v>35.429400000000001</v>
      </c>
      <c r="I45" s="4">
        <f t="shared" si="1"/>
        <v>35.429400000000001</v>
      </c>
      <c r="J45" s="3" t="s">
        <v>13</v>
      </c>
      <c r="K45" s="3" t="s">
        <v>14</v>
      </c>
    </row>
    <row r="46" spans="1:11" x14ac:dyDescent="0.2">
      <c r="A46" s="2">
        <v>45</v>
      </c>
      <c r="B46" s="3" t="s">
        <v>2065</v>
      </c>
      <c r="C46" s="3" t="s">
        <v>2066</v>
      </c>
      <c r="D46" s="3" t="s">
        <v>2067</v>
      </c>
      <c r="E46" s="3" t="s">
        <v>12</v>
      </c>
      <c r="F46" s="2">
        <v>1</v>
      </c>
      <c r="G46" s="4">
        <v>60</v>
      </c>
      <c r="H46" s="4">
        <f t="shared" si="0"/>
        <v>35.429400000000001</v>
      </c>
      <c r="I46" s="4">
        <f t="shared" si="1"/>
        <v>35.429400000000001</v>
      </c>
      <c r="J46" s="3" t="s">
        <v>13</v>
      </c>
      <c r="K46" s="3" t="s">
        <v>14</v>
      </c>
    </row>
    <row r="47" spans="1:11" x14ac:dyDescent="0.2">
      <c r="A47" s="2">
        <v>46</v>
      </c>
      <c r="B47" s="3" t="s">
        <v>2068</v>
      </c>
      <c r="C47" s="3" t="s">
        <v>2069</v>
      </c>
      <c r="D47" s="3" t="s">
        <v>2070</v>
      </c>
      <c r="E47" s="3" t="s">
        <v>12</v>
      </c>
      <c r="F47" s="2">
        <v>1</v>
      </c>
      <c r="G47" s="4">
        <v>75</v>
      </c>
      <c r="H47" s="4">
        <f t="shared" si="0"/>
        <v>44.286750000000005</v>
      </c>
      <c r="I47" s="4">
        <f t="shared" si="1"/>
        <v>44.286750000000005</v>
      </c>
      <c r="J47" s="3" t="s">
        <v>13</v>
      </c>
      <c r="K47" s="3" t="s">
        <v>14</v>
      </c>
    </row>
    <row r="48" spans="1:11" x14ac:dyDescent="0.2">
      <c r="A48" s="2">
        <v>47</v>
      </c>
      <c r="B48" s="3" t="s">
        <v>2071</v>
      </c>
      <c r="C48" s="3" t="s">
        <v>2072</v>
      </c>
      <c r="D48" s="3" t="s">
        <v>2073</v>
      </c>
      <c r="E48" s="3" t="s">
        <v>12</v>
      </c>
      <c r="F48" s="2">
        <v>1</v>
      </c>
      <c r="G48" s="4">
        <v>60</v>
      </c>
      <c r="H48" s="4">
        <f t="shared" si="0"/>
        <v>35.429400000000001</v>
      </c>
      <c r="I48" s="4">
        <f t="shared" si="1"/>
        <v>35.429400000000001</v>
      </c>
      <c r="J48" s="3" t="s">
        <v>13</v>
      </c>
      <c r="K48" s="3" t="s">
        <v>14</v>
      </c>
    </row>
    <row r="49" spans="1:11" x14ac:dyDescent="0.2">
      <c r="A49" s="2">
        <v>48</v>
      </c>
      <c r="B49" s="3" t="s">
        <v>2074</v>
      </c>
      <c r="C49" s="3" t="s">
        <v>2075</v>
      </c>
      <c r="D49" s="3" t="s">
        <v>2076</v>
      </c>
      <c r="E49" s="3" t="s">
        <v>12</v>
      </c>
      <c r="F49" s="2">
        <v>1</v>
      </c>
      <c r="G49" s="4">
        <v>90</v>
      </c>
      <c r="H49" s="4">
        <f t="shared" si="0"/>
        <v>53.144100000000016</v>
      </c>
      <c r="I49" s="4">
        <f t="shared" si="1"/>
        <v>53.144100000000016</v>
      </c>
      <c r="J49" s="3" t="s">
        <v>13</v>
      </c>
      <c r="K49" s="3" t="s">
        <v>14</v>
      </c>
    </row>
    <row r="50" spans="1:11" x14ac:dyDescent="0.2">
      <c r="A50" s="2">
        <v>49</v>
      </c>
      <c r="B50" s="3" t="s">
        <v>2077</v>
      </c>
      <c r="C50" s="3" t="s">
        <v>2078</v>
      </c>
      <c r="D50" s="3" t="s">
        <v>2079</v>
      </c>
      <c r="E50" s="3" t="s">
        <v>12</v>
      </c>
      <c r="F50" s="2">
        <v>1</v>
      </c>
      <c r="G50" s="4">
        <v>90</v>
      </c>
      <c r="H50" s="4">
        <f t="shared" si="0"/>
        <v>53.144100000000016</v>
      </c>
      <c r="I50" s="4">
        <f t="shared" si="1"/>
        <v>53.144100000000016</v>
      </c>
      <c r="J50" s="3" t="s">
        <v>13</v>
      </c>
      <c r="K50" s="3" t="s">
        <v>14</v>
      </c>
    </row>
    <row r="51" spans="1:11" x14ac:dyDescent="0.2">
      <c r="A51" s="2">
        <v>50</v>
      </c>
      <c r="B51" s="3" t="s">
        <v>2080</v>
      </c>
      <c r="C51" s="3" t="s">
        <v>2081</v>
      </c>
      <c r="D51" s="3" t="s">
        <v>2082</v>
      </c>
      <c r="E51" s="3" t="s">
        <v>12</v>
      </c>
      <c r="F51" s="2">
        <v>1</v>
      </c>
      <c r="G51" s="4">
        <v>90</v>
      </c>
      <c r="H51" s="4">
        <f t="shared" si="0"/>
        <v>53.144100000000016</v>
      </c>
      <c r="I51" s="4">
        <f t="shared" si="1"/>
        <v>53.144100000000016</v>
      </c>
      <c r="J51" s="3" t="s">
        <v>13</v>
      </c>
      <c r="K51" s="3" t="s">
        <v>14</v>
      </c>
    </row>
    <row r="52" spans="1:11" x14ac:dyDescent="0.2">
      <c r="A52" s="2">
        <v>51</v>
      </c>
      <c r="B52" s="3" t="s">
        <v>2083</v>
      </c>
      <c r="C52" s="3" t="s">
        <v>2084</v>
      </c>
      <c r="D52" s="3" t="s">
        <v>2085</v>
      </c>
      <c r="E52" s="3" t="s">
        <v>12</v>
      </c>
      <c r="F52" s="2">
        <v>1</v>
      </c>
      <c r="G52" s="4">
        <v>85</v>
      </c>
      <c r="H52" s="4">
        <f t="shared" si="0"/>
        <v>50.19165000000001</v>
      </c>
      <c r="I52" s="4">
        <f t="shared" si="1"/>
        <v>50.19165000000001</v>
      </c>
      <c r="J52" s="3" t="s">
        <v>24</v>
      </c>
      <c r="K52" s="3" t="s">
        <v>14</v>
      </c>
    </row>
    <row r="53" spans="1:11" x14ac:dyDescent="0.2">
      <c r="A53" s="2">
        <v>52</v>
      </c>
      <c r="B53" s="3" t="s">
        <v>2086</v>
      </c>
      <c r="C53" s="3" t="s">
        <v>2087</v>
      </c>
      <c r="D53" s="3" t="s">
        <v>2088</v>
      </c>
      <c r="E53" s="3" t="s">
        <v>12</v>
      </c>
      <c r="F53" s="2">
        <v>1</v>
      </c>
      <c r="G53" s="4">
        <v>75</v>
      </c>
      <c r="H53" s="4">
        <f t="shared" si="0"/>
        <v>44.286750000000005</v>
      </c>
      <c r="I53" s="4">
        <f t="shared" si="1"/>
        <v>44.286750000000005</v>
      </c>
      <c r="J53" s="3" t="s">
        <v>24</v>
      </c>
      <c r="K53" s="3" t="s">
        <v>14</v>
      </c>
    </row>
    <row r="54" spans="1:11" x14ac:dyDescent="0.2">
      <c r="A54" s="2">
        <v>53</v>
      </c>
      <c r="B54" s="3" t="s">
        <v>2089</v>
      </c>
      <c r="C54" s="3" t="s">
        <v>2090</v>
      </c>
      <c r="D54" s="3" t="s">
        <v>2091</v>
      </c>
      <c r="E54" s="3" t="s">
        <v>12</v>
      </c>
      <c r="F54" s="2">
        <v>1</v>
      </c>
      <c r="G54" s="4">
        <v>80</v>
      </c>
      <c r="H54" s="4">
        <f t="shared" si="0"/>
        <v>47.239200000000004</v>
      </c>
      <c r="I54" s="4">
        <f t="shared" si="1"/>
        <v>47.239200000000004</v>
      </c>
      <c r="J54" s="3" t="s">
        <v>24</v>
      </c>
      <c r="K54" s="3" t="s">
        <v>14</v>
      </c>
    </row>
    <row r="55" spans="1:11" x14ac:dyDescent="0.2">
      <c r="A55" s="2">
        <v>54</v>
      </c>
      <c r="B55" s="3" t="s">
        <v>2092</v>
      </c>
      <c r="C55" s="3" t="s">
        <v>2093</v>
      </c>
      <c r="D55" s="3" t="s">
        <v>2094</v>
      </c>
      <c r="E55" s="3" t="s">
        <v>12</v>
      </c>
      <c r="F55" s="2">
        <v>1</v>
      </c>
      <c r="G55" s="4">
        <v>80</v>
      </c>
      <c r="H55" s="4">
        <f t="shared" si="0"/>
        <v>47.239200000000004</v>
      </c>
      <c r="I55" s="4">
        <f t="shared" si="1"/>
        <v>47.239200000000004</v>
      </c>
      <c r="J55" s="3" t="s">
        <v>24</v>
      </c>
      <c r="K55" s="3" t="s">
        <v>14</v>
      </c>
    </row>
    <row r="56" spans="1:11" x14ac:dyDescent="0.2">
      <c r="A56" s="2">
        <v>55</v>
      </c>
      <c r="B56" s="3" t="s">
        <v>2095</v>
      </c>
      <c r="C56" s="3" t="s">
        <v>2096</v>
      </c>
      <c r="D56" s="3" t="s">
        <v>2097</v>
      </c>
      <c r="E56" s="3" t="s">
        <v>12</v>
      </c>
      <c r="F56" s="2">
        <v>1</v>
      </c>
      <c r="G56" s="4">
        <v>80</v>
      </c>
      <c r="H56" s="4">
        <f t="shared" si="0"/>
        <v>47.239200000000004</v>
      </c>
      <c r="I56" s="4">
        <f t="shared" si="1"/>
        <v>47.239200000000004</v>
      </c>
      <c r="J56" s="3" t="s">
        <v>24</v>
      </c>
      <c r="K56" s="3" t="s">
        <v>14</v>
      </c>
    </row>
    <row r="57" spans="1:11" x14ac:dyDescent="0.2">
      <c r="A57" s="2">
        <v>56</v>
      </c>
      <c r="B57" s="3" t="s">
        <v>2098</v>
      </c>
      <c r="C57" s="3" t="s">
        <v>2099</v>
      </c>
      <c r="D57" s="3" t="s">
        <v>2100</v>
      </c>
      <c r="E57" s="3" t="s">
        <v>12</v>
      </c>
      <c r="F57" s="2">
        <v>2</v>
      </c>
      <c r="G57" s="4">
        <v>60</v>
      </c>
      <c r="H57" s="4">
        <f t="shared" si="0"/>
        <v>35.429400000000001</v>
      </c>
      <c r="I57" s="4">
        <f t="shared" si="1"/>
        <v>70.858800000000002</v>
      </c>
      <c r="J57" s="3" t="s">
        <v>13</v>
      </c>
      <c r="K57" s="3" t="s">
        <v>14</v>
      </c>
    </row>
    <row r="58" spans="1:11" x14ac:dyDescent="0.2">
      <c r="A58" s="2">
        <v>57</v>
      </c>
      <c r="B58" s="3" t="s">
        <v>2101</v>
      </c>
      <c r="C58" s="3" t="s">
        <v>2102</v>
      </c>
      <c r="D58" s="3" t="s">
        <v>2103</v>
      </c>
      <c r="E58" s="3" t="s">
        <v>12</v>
      </c>
      <c r="F58" s="2">
        <v>1</v>
      </c>
      <c r="G58" s="4">
        <v>60</v>
      </c>
      <c r="H58" s="4">
        <f t="shared" si="0"/>
        <v>35.429400000000001</v>
      </c>
      <c r="I58" s="4">
        <f t="shared" si="1"/>
        <v>35.429400000000001</v>
      </c>
      <c r="J58" s="3" t="s">
        <v>13</v>
      </c>
      <c r="K58" s="3" t="s">
        <v>14</v>
      </c>
    </row>
    <row r="59" spans="1:11" x14ac:dyDescent="0.2">
      <c r="A59" s="2">
        <v>58</v>
      </c>
      <c r="B59" s="3" t="s">
        <v>2104</v>
      </c>
      <c r="C59" s="3" t="s">
        <v>2105</v>
      </c>
      <c r="D59" s="3" t="s">
        <v>2106</v>
      </c>
      <c r="E59" s="3" t="s">
        <v>12</v>
      </c>
      <c r="F59" s="2">
        <v>1</v>
      </c>
      <c r="G59" s="4">
        <v>60</v>
      </c>
      <c r="H59" s="4">
        <f t="shared" si="0"/>
        <v>35.429400000000001</v>
      </c>
      <c r="I59" s="4">
        <f t="shared" si="1"/>
        <v>35.429400000000001</v>
      </c>
      <c r="J59" s="3" t="s">
        <v>13</v>
      </c>
      <c r="K59" s="3" t="s">
        <v>14</v>
      </c>
    </row>
    <row r="60" spans="1:11" x14ac:dyDescent="0.2">
      <c r="A60" s="2">
        <v>59</v>
      </c>
      <c r="B60" s="3" t="s">
        <v>2107</v>
      </c>
      <c r="C60" s="3" t="s">
        <v>2108</v>
      </c>
      <c r="D60" s="3" t="s">
        <v>2109</v>
      </c>
      <c r="E60" s="3" t="s">
        <v>12</v>
      </c>
      <c r="F60" s="2">
        <v>1</v>
      </c>
      <c r="G60" s="4">
        <v>60</v>
      </c>
      <c r="H60" s="4">
        <f t="shared" si="0"/>
        <v>35.429400000000001</v>
      </c>
      <c r="I60" s="4">
        <f t="shared" si="1"/>
        <v>35.429400000000001</v>
      </c>
      <c r="J60" s="3" t="s">
        <v>13</v>
      </c>
      <c r="K60" s="3" t="s">
        <v>14</v>
      </c>
    </row>
    <row r="61" spans="1:11" x14ac:dyDescent="0.2">
      <c r="A61" s="2">
        <v>60</v>
      </c>
      <c r="B61" s="3" t="s">
        <v>2110</v>
      </c>
      <c r="C61" s="3" t="s">
        <v>2111</v>
      </c>
      <c r="D61" s="3" t="s">
        <v>2112</v>
      </c>
      <c r="E61" s="3" t="s">
        <v>12</v>
      </c>
      <c r="F61" s="2">
        <v>3</v>
      </c>
      <c r="G61" s="4">
        <v>54.75</v>
      </c>
      <c r="H61" s="4">
        <f t="shared" si="0"/>
        <v>32.329327499999998</v>
      </c>
      <c r="I61" s="4">
        <f t="shared" si="1"/>
        <v>96.987982499999987</v>
      </c>
      <c r="J61" s="3" t="s">
        <v>24</v>
      </c>
      <c r="K61" s="3" t="s">
        <v>14</v>
      </c>
    </row>
    <row r="62" spans="1:11" x14ac:dyDescent="0.2">
      <c r="A62" s="2">
        <v>61</v>
      </c>
      <c r="B62" s="3" t="s">
        <v>2113</v>
      </c>
      <c r="C62" s="3" t="s">
        <v>2114</v>
      </c>
      <c r="D62" s="3" t="s">
        <v>2115</v>
      </c>
      <c r="E62" s="3" t="s">
        <v>12</v>
      </c>
      <c r="F62" s="2">
        <v>5</v>
      </c>
      <c r="G62" s="4">
        <v>54.75</v>
      </c>
      <c r="H62" s="4">
        <f t="shared" si="0"/>
        <v>32.329327499999998</v>
      </c>
      <c r="I62" s="4">
        <f t="shared" si="1"/>
        <v>161.6466375</v>
      </c>
      <c r="J62" s="3" t="s">
        <v>24</v>
      </c>
      <c r="K62" s="3" t="s">
        <v>14</v>
      </c>
    </row>
    <row r="63" spans="1:11" x14ac:dyDescent="0.2">
      <c r="A63" s="2">
        <v>62</v>
      </c>
      <c r="B63" s="3" t="s">
        <v>2116</v>
      </c>
      <c r="C63" s="3" t="s">
        <v>2117</v>
      </c>
      <c r="D63" s="3" t="s">
        <v>2118</v>
      </c>
      <c r="E63" s="3" t="s">
        <v>12</v>
      </c>
      <c r="F63" s="2">
        <v>2</v>
      </c>
      <c r="G63" s="4">
        <v>54.75</v>
      </c>
      <c r="H63" s="4">
        <f t="shared" si="0"/>
        <v>32.329327499999998</v>
      </c>
      <c r="I63" s="4">
        <f t="shared" si="1"/>
        <v>64.658654999999996</v>
      </c>
      <c r="J63" s="3" t="s">
        <v>24</v>
      </c>
      <c r="K63" s="3" t="s">
        <v>14</v>
      </c>
    </row>
    <row r="64" spans="1:11" x14ac:dyDescent="0.2">
      <c r="A64" s="2">
        <v>63</v>
      </c>
      <c r="B64" s="3" t="s">
        <v>2119</v>
      </c>
      <c r="C64" s="3" t="s">
        <v>2120</v>
      </c>
      <c r="D64" s="3" t="s">
        <v>2121</v>
      </c>
      <c r="E64" s="3" t="s">
        <v>12</v>
      </c>
      <c r="F64" s="2">
        <v>4</v>
      </c>
      <c r="G64" s="4">
        <v>54.75</v>
      </c>
      <c r="H64" s="4">
        <f t="shared" si="0"/>
        <v>32.329327499999998</v>
      </c>
      <c r="I64" s="4">
        <f t="shared" si="1"/>
        <v>129.31730999999999</v>
      </c>
      <c r="J64" s="3" t="s">
        <v>24</v>
      </c>
      <c r="K64" s="3" t="s">
        <v>14</v>
      </c>
    </row>
    <row r="65" spans="1:11" x14ac:dyDescent="0.2">
      <c r="A65" s="2">
        <v>64</v>
      </c>
      <c r="B65" s="3" t="s">
        <v>2122</v>
      </c>
      <c r="C65" s="3" t="s">
        <v>2123</v>
      </c>
      <c r="D65" s="3" t="s">
        <v>2124</v>
      </c>
      <c r="E65" s="3" t="s">
        <v>12</v>
      </c>
      <c r="F65" s="2">
        <v>1</v>
      </c>
      <c r="G65" s="4">
        <v>54.75</v>
      </c>
      <c r="H65" s="4">
        <f t="shared" si="0"/>
        <v>32.329327499999998</v>
      </c>
      <c r="I65" s="4">
        <f t="shared" si="1"/>
        <v>32.329327499999998</v>
      </c>
      <c r="J65" s="3" t="s">
        <v>24</v>
      </c>
      <c r="K65" s="3" t="s">
        <v>14</v>
      </c>
    </row>
    <row r="66" spans="1:11" x14ac:dyDescent="0.2">
      <c r="A66" s="2">
        <v>65</v>
      </c>
      <c r="B66" s="3" t="s">
        <v>2125</v>
      </c>
      <c r="C66" s="3" t="s">
        <v>2126</v>
      </c>
      <c r="D66" s="3" t="s">
        <v>2127</v>
      </c>
      <c r="E66" s="3" t="s">
        <v>12</v>
      </c>
      <c r="F66" s="2">
        <v>1</v>
      </c>
      <c r="G66" s="4">
        <v>54.75</v>
      </c>
      <c r="H66" s="4">
        <f t="shared" si="0"/>
        <v>32.329327499999998</v>
      </c>
      <c r="I66" s="4">
        <f t="shared" si="1"/>
        <v>32.329327499999998</v>
      </c>
      <c r="J66" s="3" t="s">
        <v>24</v>
      </c>
      <c r="K66" s="3" t="s">
        <v>14</v>
      </c>
    </row>
    <row r="67" spans="1:11" x14ac:dyDescent="0.2">
      <c r="A67" s="2">
        <v>66</v>
      </c>
      <c r="B67" s="3" t="s">
        <v>2128</v>
      </c>
      <c r="C67" s="3" t="s">
        <v>2129</v>
      </c>
      <c r="D67" s="3" t="s">
        <v>2130</v>
      </c>
      <c r="E67" s="3" t="s">
        <v>12</v>
      </c>
      <c r="F67" s="2">
        <v>1</v>
      </c>
      <c r="G67" s="4">
        <v>60</v>
      </c>
      <c r="H67" s="4">
        <f t="shared" si="0"/>
        <v>35.429400000000001</v>
      </c>
      <c r="I67" s="4">
        <f t="shared" si="1"/>
        <v>35.429400000000001</v>
      </c>
      <c r="J67" s="3" t="s">
        <v>13</v>
      </c>
      <c r="K67" s="3" t="s">
        <v>14</v>
      </c>
    </row>
    <row r="68" spans="1:11" x14ac:dyDescent="0.2">
      <c r="A68" s="2">
        <v>67</v>
      </c>
      <c r="B68" s="3" t="s">
        <v>2131</v>
      </c>
      <c r="C68" s="3" t="s">
        <v>2132</v>
      </c>
      <c r="D68" s="3" t="s">
        <v>2133</v>
      </c>
      <c r="E68" s="3" t="s">
        <v>12</v>
      </c>
      <c r="F68" s="2">
        <v>1</v>
      </c>
      <c r="G68" s="4">
        <v>85</v>
      </c>
      <c r="H68" s="4">
        <f t="shared" ref="H68:H70" si="2">G68*0.9*0.9*0.9*0.9*0.9</f>
        <v>50.19165000000001</v>
      </c>
      <c r="I68" s="4">
        <f t="shared" ref="I68:I70" si="3">F68*H68</f>
        <v>50.19165000000001</v>
      </c>
      <c r="J68" s="3" t="s">
        <v>24</v>
      </c>
      <c r="K68" s="3" t="s">
        <v>14</v>
      </c>
    </row>
    <row r="69" spans="1:11" x14ac:dyDescent="0.2">
      <c r="A69" s="2">
        <v>68</v>
      </c>
      <c r="B69" s="3" t="s">
        <v>2134</v>
      </c>
      <c r="C69" s="3" t="s">
        <v>2135</v>
      </c>
      <c r="D69" s="3" t="s">
        <v>2136</v>
      </c>
      <c r="E69" s="3" t="s">
        <v>12</v>
      </c>
      <c r="F69" s="2">
        <v>1</v>
      </c>
      <c r="G69" s="4">
        <v>54.75</v>
      </c>
      <c r="H69" s="4">
        <f t="shared" si="2"/>
        <v>32.329327499999998</v>
      </c>
      <c r="I69" s="4">
        <f t="shared" si="3"/>
        <v>32.329327499999998</v>
      </c>
      <c r="J69" s="3" t="s">
        <v>13</v>
      </c>
      <c r="K69" s="3" t="s">
        <v>14</v>
      </c>
    </row>
    <row r="70" spans="1:11" x14ac:dyDescent="0.2">
      <c r="A70" s="2">
        <v>69</v>
      </c>
      <c r="B70" s="3" t="s">
        <v>2137</v>
      </c>
      <c r="C70" s="3" t="s">
        <v>2138</v>
      </c>
      <c r="D70" s="3" t="s">
        <v>2139</v>
      </c>
      <c r="E70" s="3" t="s">
        <v>12</v>
      </c>
      <c r="F70" s="2">
        <v>1</v>
      </c>
      <c r="G70" s="4">
        <v>74.66</v>
      </c>
      <c r="H70" s="4">
        <f t="shared" si="2"/>
        <v>44.085983400000003</v>
      </c>
      <c r="I70" s="4">
        <f t="shared" si="3"/>
        <v>44.085983400000003</v>
      </c>
      <c r="J70" s="3" t="s">
        <v>13</v>
      </c>
      <c r="K70" s="3" t="s">
        <v>14</v>
      </c>
    </row>
    <row r="71" spans="1:11" x14ac:dyDescent="0.2">
      <c r="A71" s="2"/>
      <c r="B71" s="3" t="s">
        <v>213</v>
      </c>
      <c r="C71" s="2"/>
      <c r="D71" s="2"/>
      <c r="E71" s="2"/>
      <c r="F71" s="2">
        <f>SUM(F3:F70)</f>
        <v>122</v>
      </c>
      <c r="G71" s="4"/>
      <c r="H71" s="4"/>
      <c r="I71" s="4">
        <f>SUM(I3:I70)</f>
        <v>4065.0394482000011</v>
      </c>
      <c r="J71" s="2"/>
      <c r="K71" s="2"/>
    </row>
  </sheetData>
  <pageMargins left="0.7" right="0.7" top="0.75" bottom="0.75" header="0.3" footer="0.3"/>
  <pageSetup paperSize="9"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6CC07-D609-8B43-B71A-73324553BFA6}">
  <dimension ref="A1:K73"/>
  <sheetViews>
    <sheetView workbookViewId="0">
      <selection activeCell="H3" sqref="H3:H72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55.5" style="1" bestFit="1" customWidth="1"/>
    <col min="4" max="4" width="14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6060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2140</v>
      </c>
      <c r="C3" s="3" t="s">
        <v>2141</v>
      </c>
      <c r="D3" s="3" t="s">
        <v>2142</v>
      </c>
      <c r="E3" s="3" t="s">
        <v>12</v>
      </c>
      <c r="F3" s="2">
        <v>3</v>
      </c>
      <c r="G3" s="4">
        <v>97.56</v>
      </c>
      <c r="H3" s="4">
        <f>G3*0.9*0.9*0.9*0.9*0.9</f>
        <v>57.608204400000005</v>
      </c>
      <c r="I3" s="4">
        <f>F3*H3</f>
        <v>172.82461320000002</v>
      </c>
      <c r="J3" s="3" t="s">
        <v>24</v>
      </c>
      <c r="K3" s="3" t="s">
        <v>14</v>
      </c>
    </row>
    <row r="4" spans="1:11" x14ac:dyDescent="0.2">
      <c r="A4" s="2">
        <v>2</v>
      </c>
      <c r="B4" s="3" t="s">
        <v>2143</v>
      </c>
      <c r="C4" s="3" t="s">
        <v>2144</v>
      </c>
      <c r="D4" s="3" t="s">
        <v>2145</v>
      </c>
      <c r="E4" s="3" t="s">
        <v>12</v>
      </c>
      <c r="F4" s="2">
        <v>2</v>
      </c>
      <c r="G4" s="4">
        <v>89.43</v>
      </c>
      <c r="H4" s="4">
        <f t="shared" ref="H4:H67" si="0">G4*0.9*0.9*0.9*0.9*0.9</f>
        <v>52.807520700000012</v>
      </c>
      <c r="I4" s="4">
        <f t="shared" ref="I4:I67" si="1">F4*H4</f>
        <v>105.61504140000002</v>
      </c>
      <c r="J4" s="3" t="s">
        <v>24</v>
      </c>
      <c r="K4" s="3" t="s">
        <v>14</v>
      </c>
    </row>
    <row r="5" spans="1:11" x14ac:dyDescent="0.2">
      <c r="A5" s="2">
        <v>3</v>
      </c>
      <c r="B5" s="3" t="s">
        <v>2146</v>
      </c>
      <c r="C5" s="3" t="s">
        <v>2147</v>
      </c>
      <c r="D5" s="3" t="s">
        <v>2148</v>
      </c>
      <c r="E5" s="3" t="s">
        <v>12</v>
      </c>
      <c r="F5" s="2">
        <v>2</v>
      </c>
      <c r="G5" s="4">
        <v>45.1</v>
      </c>
      <c r="H5" s="4">
        <f t="shared" si="0"/>
        <v>26.631099000000003</v>
      </c>
      <c r="I5" s="4">
        <f t="shared" si="1"/>
        <v>53.262198000000005</v>
      </c>
      <c r="J5" s="3" t="s">
        <v>24</v>
      </c>
      <c r="K5" s="3" t="s">
        <v>14</v>
      </c>
    </row>
    <row r="6" spans="1:11" x14ac:dyDescent="0.2">
      <c r="A6" s="2">
        <v>4</v>
      </c>
      <c r="B6" s="3" t="s">
        <v>2149</v>
      </c>
      <c r="C6" s="3" t="s">
        <v>2150</v>
      </c>
      <c r="D6" s="3" t="s">
        <v>2151</v>
      </c>
      <c r="E6" s="3" t="s">
        <v>12</v>
      </c>
      <c r="F6" s="2">
        <v>3</v>
      </c>
      <c r="G6" s="4">
        <v>45.1</v>
      </c>
      <c r="H6" s="4">
        <f t="shared" si="0"/>
        <v>26.631099000000003</v>
      </c>
      <c r="I6" s="4">
        <f t="shared" si="1"/>
        <v>79.893297000000004</v>
      </c>
      <c r="J6" s="3" t="s">
        <v>24</v>
      </c>
      <c r="K6" s="3" t="s">
        <v>14</v>
      </c>
    </row>
    <row r="7" spans="1:11" x14ac:dyDescent="0.2">
      <c r="A7" s="2">
        <v>5</v>
      </c>
      <c r="B7" s="3" t="s">
        <v>2152</v>
      </c>
      <c r="C7" s="3" t="s">
        <v>2153</v>
      </c>
      <c r="D7" s="3" t="s">
        <v>2154</v>
      </c>
      <c r="E7" s="3" t="s">
        <v>12</v>
      </c>
      <c r="F7" s="2">
        <v>2</v>
      </c>
      <c r="G7" s="4">
        <v>45.1</v>
      </c>
      <c r="H7" s="4">
        <f t="shared" si="0"/>
        <v>26.631099000000003</v>
      </c>
      <c r="I7" s="4">
        <f t="shared" si="1"/>
        <v>53.262198000000005</v>
      </c>
      <c r="J7" s="3" t="s">
        <v>24</v>
      </c>
      <c r="K7" s="3" t="s">
        <v>14</v>
      </c>
    </row>
    <row r="8" spans="1:11" x14ac:dyDescent="0.2">
      <c r="A8" s="2">
        <v>6</v>
      </c>
      <c r="B8" s="3" t="s">
        <v>2155</v>
      </c>
      <c r="C8" s="3" t="s">
        <v>2156</v>
      </c>
      <c r="D8" s="3" t="s">
        <v>2157</v>
      </c>
      <c r="E8" s="3" t="s">
        <v>12</v>
      </c>
      <c r="F8" s="2">
        <v>2</v>
      </c>
      <c r="G8" s="4">
        <v>45.1</v>
      </c>
      <c r="H8" s="4">
        <f t="shared" si="0"/>
        <v>26.631099000000003</v>
      </c>
      <c r="I8" s="4">
        <f t="shared" si="1"/>
        <v>53.262198000000005</v>
      </c>
      <c r="J8" s="3" t="s">
        <v>13</v>
      </c>
      <c r="K8" s="3" t="s">
        <v>14</v>
      </c>
    </row>
    <row r="9" spans="1:11" x14ac:dyDescent="0.2">
      <c r="A9" s="2">
        <v>7</v>
      </c>
      <c r="B9" s="3" t="s">
        <v>2158</v>
      </c>
      <c r="C9" s="3" t="s">
        <v>2159</v>
      </c>
      <c r="D9" s="3" t="s">
        <v>2160</v>
      </c>
      <c r="E9" s="3" t="s">
        <v>12</v>
      </c>
      <c r="F9" s="2">
        <v>2</v>
      </c>
      <c r="G9" s="4">
        <v>56.08</v>
      </c>
      <c r="H9" s="4">
        <f t="shared" si="0"/>
        <v>33.114679200000012</v>
      </c>
      <c r="I9" s="4">
        <f t="shared" si="1"/>
        <v>66.229358400000024</v>
      </c>
      <c r="J9" s="3" t="s">
        <v>24</v>
      </c>
      <c r="K9" s="3" t="s">
        <v>14</v>
      </c>
    </row>
    <row r="10" spans="1:11" x14ac:dyDescent="0.2">
      <c r="A10" s="2">
        <v>8</v>
      </c>
      <c r="B10" s="3" t="s">
        <v>2161</v>
      </c>
      <c r="C10" s="3" t="s">
        <v>2162</v>
      </c>
      <c r="D10" s="3" t="s">
        <v>2163</v>
      </c>
      <c r="E10" s="3" t="s">
        <v>12</v>
      </c>
      <c r="F10" s="2">
        <v>3</v>
      </c>
      <c r="G10" s="4">
        <v>56.08</v>
      </c>
      <c r="H10" s="4">
        <f t="shared" si="0"/>
        <v>33.114679200000012</v>
      </c>
      <c r="I10" s="4">
        <f t="shared" si="1"/>
        <v>99.344037600000036</v>
      </c>
      <c r="J10" s="3" t="s">
        <v>24</v>
      </c>
      <c r="K10" s="3" t="s">
        <v>14</v>
      </c>
    </row>
    <row r="11" spans="1:11" x14ac:dyDescent="0.2">
      <c r="A11" s="2">
        <v>9</v>
      </c>
      <c r="B11" s="3" t="s">
        <v>2164</v>
      </c>
      <c r="C11" s="3" t="s">
        <v>2165</v>
      </c>
      <c r="D11" s="3" t="s">
        <v>2166</v>
      </c>
      <c r="E11" s="3" t="s">
        <v>12</v>
      </c>
      <c r="F11" s="2">
        <v>5</v>
      </c>
      <c r="G11" s="4">
        <v>56.08</v>
      </c>
      <c r="H11" s="4">
        <f t="shared" si="0"/>
        <v>33.114679200000012</v>
      </c>
      <c r="I11" s="4">
        <f t="shared" si="1"/>
        <v>165.57339600000006</v>
      </c>
      <c r="J11" s="3" t="s">
        <v>24</v>
      </c>
      <c r="K11" s="3" t="s">
        <v>14</v>
      </c>
    </row>
    <row r="12" spans="1:11" x14ac:dyDescent="0.2">
      <c r="A12" s="2">
        <v>10</v>
      </c>
      <c r="B12" s="3" t="s">
        <v>2167</v>
      </c>
      <c r="C12" s="3" t="s">
        <v>2168</v>
      </c>
      <c r="D12" s="3" t="s">
        <v>2169</v>
      </c>
      <c r="E12" s="3" t="s">
        <v>12</v>
      </c>
      <c r="F12" s="2">
        <v>3</v>
      </c>
      <c r="G12" s="4">
        <v>56.08</v>
      </c>
      <c r="H12" s="4">
        <f t="shared" si="0"/>
        <v>33.114679200000012</v>
      </c>
      <c r="I12" s="4">
        <f t="shared" si="1"/>
        <v>99.344037600000036</v>
      </c>
      <c r="J12" s="3" t="s">
        <v>24</v>
      </c>
      <c r="K12" s="3" t="s">
        <v>14</v>
      </c>
    </row>
    <row r="13" spans="1:11" x14ac:dyDescent="0.2">
      <c r="A13" s="2">
        <v>11</v>
      </c>
      <c r="B13" s="3" t="s">
        <v>2170</v>
      </c>
      <c r="C13" s="3" t="s">
        <v>2171</v>
      </c>
      <c r="D13" s="3" t="s">
        <v>2172</v>
      </c>
      <c r="E13" s="3" t="s">
        <v>12</v>
      </c>
      <c r="F13" s="2">
        <v>5</v>
      </c>
      <c r="G13" s="4">
        <v>56.08</v>
      </c>
      <c r="H13" s="4">
        <f t="shared" si="0"/>
        <v>33.114679200000012</v>
      </c>
      <c r="I13" s="4">
        <f t="shared" si="1"/>
        <v>165.57339600000006</v>
      </c>
      <c r="J13" s="3" t="s">
        <v>24</v>
      </c>
      <c r="K13" s="3" t="s">
        <v>14</v>
      </c>
    </row>
    <row r="14" spans="1:11" x14ac:dyDescent="0.2">
      <c r="A14" s="2">
        <v>12</v>
      </c>
      <c r="B14" s="3" t="s">
        <v>2173</v>
      </c>
      <c r="C14" s="3" t="s">
        <v>2174</v>
      </c>
      <c r="D14" s="3" t="s">
        <v>2175</v>
      </c>
      <c r="E14" s="3" t="s">
        <v>12</v>
      </c>
      <c r="F14" s="2">
        <v>4</v>
      </c>
      <c r="G14" s="4">
        <v>56.08</v>
      </c>
      <c r="H14" s="4">
        <f t="shared" si="0"/>
        <v>33.114679200000012</v>
      </c>
      <c r="I14" s="4">
        <f t="shared" si="1"/>
        <v>132.45871680000005</v>
      </c>
      <c r="J14" s="3" t="s">
        <v>24</v>
      </c>
      <c r="K14" s="3" t="s">
        <v>14</v>
      </c>
    </row>
    <row r="15" spans="1:11" x14ac:dyDescent="0.2">
      <c r="A15" s="2">
        <v>13</v>
      </c>
      <c r="B15" s="3" t="s">
        <v>2176</v>
      </c>
      <c r="C15" s="3" t="s">
        <v>2177</v>
      </c>
      <c r="D15" s="3" t="s">
        <v>2178</v>
      </c>
      <c r="E15" s="3" t="s">
        <v>12</v>
      </c>
      <c r="F15" s="2">
        <v>2</v>
      </c>
      <c r="G15" s="4">
        <v>56.08</v>
      </c>
      <c r="H15" s="4">
        <f t="shared" si="0"/>
        <v>33.114679200000012</v>
      </c>
      <c r="I15" s="4">
        <f t="shared" si="1"/>
        <v>66.229358400000024</v>
      </c>
      <c r="J15" s="3" t="s">
        <v>24</v>
      </c>
      <c r="K15" s="3" t="s">
        <v>14</v>
      </c>
    </row>
    <row r="16" spans="1:11" x14ac:dyDescent="0.2">
      <c r="A16" s="2">
        <v>14</v>
      </c>
      <c r="B16" s="3" t="s">
        <v>2179</v>
      </c>
      <c r="C16" s="3" t="s">
        <v>2180</v>
      </c>
      <c r="D16" s="3" t="s">
        <v>2181</v>
      </c>
      <c r="E16" s="3" t="s">
        <v>12</v>
      </c>
      <c r="F16" s="2">
        <v>1</v>
      </c>
      <c r="G16" s="4">
        <v>45.1</v>
      </c>
      <c r="H16" s="4">
        <f t="shared" si="0"/>
        <v>26.631099000000003</v>
      </c>
      <c r="I16" s="4">
        <f t="shared" si="1"/>
        <v>26.631099000000003</v>
      </c>
      <c r="J16" s="3" t="s">
        <v>13</v>
      </c>
      <c r="K16" s="3" t="s">
        <v>14</v>
      </c>
    </row>
    <row r="17" spans="1:11" x14ac:dyDescent="0.2">
      <c r="A17" s="2">
        <v>15</v>
      </c>
      <c r="B17" s="3" t="s">
        <v>2182</v>
      </c>
      <c r="C17" s="3" t="s">
        <v>2183</v>
      </c>
      <c r="D17" s="3" t="s">
        <v>2184</v>
      </c>
      <c r="E17" s="3" t="s">
        <v>12</v>
      </c>
      <c r="F17" s="2">
        <v>2</v>
      </c>
      <c r="G17" s="4">
        <v>45.1</v>
      </c>
      <c r="H17" s="4">
        <f t="shared" si="0"/>
        <v>26.631099000000003</v>
      </c>
      <c r="I17" s="4">
        <f t="shared" si="1"/>
        <v>53.262198000000005</v>
      </c>
      <c r="J17" s="3" t="s">
        <v>13</v>
      </c>
      <c r="K17" s="3" t="s">
        <v>14</v>
      </c>
    </row>
    <row r="18" spans="1:11" x14ac:dyDescent="0.2">
      <c r="A18" s="2">
        <v>16</v>
      </c>
      <c r="B18" s="3" t="s">
        <v>2185</v>
      </c>
      <c r="C18" s="3" t="s">
        <v>2186</v>
      </c>
      <c r="D18" s="3" t="s">
        <v>2187</v>
      </c>
      <c r="E18" s="3" t="s">
        <v>12</v>
      </c>
      <c r="F18" s="2">
        <v>5</v>
      </c>
      <c r="G18" s="4">
        <v>49.2</v>
      </c>
      <c r="H18" s="4">
        <f t="shared" si="0"/>
        <v>29.052108000000004</v>
      </c>
      <c r="I18" s="4">
        <f t="shared" si="1"/>
        <v>145.26054000000002</v>
      </c>
      <c r="J18" s="3" t="s">
        <v>24</v>
      </c>
      <c r="K18" s="3" t="s">
        <v>14</v>
      </c>
    </row>
    <row r="19" spans="1:11" x14ac:dyDescent="0.2">
      <c r="A19" s="2">
        <v>17</v>
      </c>
      <c r="B19" s="3" t="s">
        <v>2188</v>
      </c>
      <c r="C19" s="3" t="s">
        <v>2189</v>
      </c>
      <c r="D19" s="3" t="s">
        <v>2190</v>
      </c>
      <c r="E19" s="3" t="s">
        <v>12</v>
      </c>
      <c r="F19" s="2">
        <v>1</v>
      </c>
      <c r="G19" s="4">
        <v>49.2</v>
      </c>
      <c r="H19" s="4">
        <f t="shared" si="0"/>
        <v>29.052108000000004</v>
      </c>
      <c r="I19" s="4">
        <f t="shared" si="1"/>
        <v>29.052108000000004</v>
      </c>
      <c r="J19" s="3" t="s">
        <v>24</v>
      </c>
      <c r="K19" s="3" t="s">
        <v>14</v>
      </c>
    </row>
    <row r="20" spans="1:11" x14ac:dyDescent="0.2">
      <c r="A20" s="2">
        <v>18</v>
      </c>
      <c r="B20" s="3" t="s">
        <v>2191</v>
      </c>
      <c r="C20" s="3" t="s">
        <v>2192</v>
      </c>
      <c r="D20" s="3" t="s">
        <v>2193</v>
      </c>
      <c r="E20" s="3" t="s">
        <v>12</v>
      </c>
      <c r="F20" s="2">
        <v>3</v>
      </c>
      <c r="G20" s="4">
        <v>49.2</v>
      </c>
      <c r="H20" s="4">
        <f t="shared" si="0"/>
        <v>29.052108000000004</v>
      </c>
      <c r="I20" s="4">
        <f t="shared" si="1"/>
        <v>87.156324000000012</v>
      </c>
      <c r="J20" s="3" t="s">
        <v>24</v>
      </c>
      <c r="K20" s="3" t="s">
        <v>14</v>
      </c>
    </row>
    <row r="21" spans="1:11" x14ac:dyDescent="0.2">
      <c r="A21" s="2">
        <v>19</v>
      </c>
      <c r="B21" s="3" t="s">
        <v>2194</v>
      </c>
      <c r="C21" s="3" t="s">
        <v>2195</v>
      </c>
      <c r="D21" s="3" t="s">
        <v>2196</v>
      </c>
      <c r="E21" s="3" t="s">
        <v>12</v>
      </c>
      <c r="F21" s="2">
        <v>1</v>
      </c>
      <c r="G21" s="4">
        <v>49.2</v>
      </c>
      <c r="H21" s="4">
        <f t="shared" si="0"/>
        <v>29.052108000000004</v>
      </c>
      <c r="I21" s="4">
        <f t="shared" si="1"/>
        <v>29.052108000000004</v>
      </c>
      <c r="J21" s="3" t="s">
        <v>24</v>
      </c>
      <c r="K21" s="3" t="s">
        <v>14</v>
      </c>
    </row>
    <row r="22" spans="1:11" x14ac:dyDescent="0.2">
      <c r="A22" s="2">
        <v>20</v>
      </c>
      <c r="B22" s="3" t="s">
        <v>2197</v>
      </c>
      <c r="C22" s="3" t="s">
        <v>2198</v>
      </c>
      <c r="D22" s="3" t="s">
        <v>2199</v>
      </c>
      <c r="E22" s="3" t="s">
        <v>12</v>
      </c>
      <c r="F22" s="2">
        <v>2</v>
      </c>
      <c r="G22" s="4">
        <v>49.2</v>
      </c>
      <c r="H22" s="4">
        <f t="shared" si="0"/>
        <v>29.052108000000004</v>
      </c>
      <c r="I22" s="4">
        <f t="shared" si="1"/>
        <v>58.104216000000008</v>
      </c>
      <c r="J22" s="3" t="s">
        <v>24</v>
      </c>
      <c r="K22" s="3" t="s">
        <v>14</v>
      </c>
    </row>
    <row r="23" spans="1:11" x14ac:dyDescent="0.2">
      <c r="A23" s="2">
        <v>21</v>
      </c>
      <c r="B23" s="3" t="s">
        <v>2200</v>
      </c>
      <c r="C23" s="3" t="s">
        <v>2201</v>
      </c>
      <c r="D23" s="3" t="s">
        <v>2202</v>
      </c>
      <c r="E23" s="3" t="s">
        <v>12</v>
      </c>
      <c r="F23" s="2">
        <v>1</v>
      </c>
      <c r="G23" s="4">
        <v>49.2</v>
      </c>
      <c r="H23" s="4">
        <f t="shared" si="0"/>
        <v>29.052108000000004</v>
      </c>
      <c r="I23" s="4">
        <f t="shared" si="1"/>
        <v>29.052108000000004</v>
      </c>
      <c r="J23" s="3" t="s">
        <v>24</v>
      </c>
      <c r="K23" s="3" t="s">
        <v>14</v>
      </c>
    </row>
    <row r="24" spans="1:11" x14ac:dyDescent="0.2">
      <c r="A24" s="2">
        <v>22</v>
      </c>
      <c r="B24" s="3" t="s">
        <v>2203</v>
      </c>
      <c r="C24" s="3" t="s">
        <v>2204</v>
      </c>
      <c r="D24" s="3" t="s">
        <v>2205</v>
      </c>
      <c r="E24" s="3" t="s">
        <v>12</v>
      </c>
      <c r="F24" s="2">
        <v>2</v>
      </c>
      <c r="G24" s="4">
        <v>49.2</v>
      </c>
      <c r="H24" s="4">
        <f t="shared" si="0"/>
        <v>29.052108000000004</v>
      </c>
      <c r="I24" s="4">
        <f t="shared" si="1"/>
        <v>58.104216000000008</v>
      </c>
      <c r="J24" s="3" t="s">
        <v>24</v>
      </c>
      <c r="K24" s="3" t="s">
        <v>14</v>
      </c>
    </row>
    <row r="25" spans="1:11" x14ac:dyDescent="0.2">
      <c r="A25" s="2">
        <v>23</v>
      </c>
      <c r="B25" s="3" t="s">
        <v>2206</v>
      </c>
      <c r="C25" s="3" t="s">
        <v>2207</v>
      </c>
      <c r="D25" s="3" t="s">
        <v>2208</v>
      </c>
      <c r="E25" s="3" t="s">
        <v>12</v>
      </c>
      <c r="F25" s="2">
        <v>2</v>
      </c>
      <c r="G25" s="4">
        <v>49.2</v>
      </c>
      <c r="H25" s="4">
        <f t="shared" si="0"/>
        <v>29.052108000000004</v>
      </c>
      <c r="I25" s="4">
        <f t="shared" si="1"/>
        <v>58.104216000000008</v>
      </c>
      <c r="J25" s="3" t="s">
        <v>24</v>
      </c>
      <c r="K25" s="3" t="s">
        <v>14</v>
      </c>
    </row>
    <row r="26" spans="1:11" x14ac:dyDescent="0.2">
      <c r="A26" s="2">
        <v>24</v>
      </c>
      <c r="B26" s="3" t="s">
        <v>2209</v>
      </c>
      <c r="C26" s="3" t="s">
        <v>2210</v>
      </c>
      <c r="D26" s="3" t="s">
        <v>2211</v>
      </c>
      <c r="E26" s="3" t="s">
        <v>12</v>
      </c>
      <c r="F26" s="2">
        <v>4</v>
      </c>
      <c r="G26" s="4">
        <v>45.1</v>
      </c>
      <c r="H26" s="4">
        <f t="shared" si="0"/>
        <v>26.631099000000003</v>
      </c>
      <c r="I26" s="4">
        <f t="shared" si="1"/>
        <v>106.52439600000001</v>
      </c>
      <c r="J26" s="3" t="s">
        <v>24</v>
      </c>
      <c r="K26" s="3" t="s">
        <v>14</v>
      </c>
    </row>
    <row r="27" spans="1:11" x14ac:dyDescent="0.2">
      <c r="A27" s="2">
        <v>25</v>
      </c>
      <c r="B27" s="3" t="s">
        <v>2212</v>
      </c>
      <c r="C27" s="3" t="s">
        <v>2213</v>
      </c>
      <c r="D27" s="3" t="s">
        <v>2214</v>
      </c>
      <c r="E27" s="3" t="s">
        <v>12</v>
      </c>
      <c r="F27" s="2">
        <v>2</v>
      </c>
      <c r="G27" s="4">
        <v>45.1</v>
      </c>
      <c r="H27" s="4">
        <f t="shared" si="0"/>
        <v>26.631099000000003</v>
      </c>
      <c r="I27" s="4">
        <f t="shared" si="1"/>
        <v>53.262198000000005</v>
      </c>
      <c r="J27" s="3" t="s">
        <v>24</v>
      </c>
      <c r="K27" s="3" t="s">
        <v>14</v>
      </c>
    </row>
    <row r="28" spans="1:11" x14ac:dyDescent="0.2">
      <c r="A28" s="2">
        <v>26</v>
      </c>
      <c r="B28" s="3" t="s">
        <v>2215</v>
      </c>
      <c r="C28" s="3" t="s">
        <v>2216</v>
      </c>
      <c r="D28" s="3" t="s">
        <v>2217</v>
      </c>
      <c r="E28" s="3" t="s">
        <v>12</v>
      </c>
      <c r="F28" s="2">
        <v>1</v>
      </c>
      <c r="G28" s="4">
        <v>45.1</v>
      </c>
      <c r="H28" s="4">
        <f t="shared" si="0"/>
        <v>26.631099000000003</v>
      </c>
      <c r="I28" s="4">
        <f t="shared" si="1"/>
        <v>26.631099000000003</v>
      </c>
      <c r="J28" s="3" t="s">
        <v>13</v>
      </c>
      <c r="K28" s="3" t="s">
        <v>14</v>
      </c>
    </row>
    <row r="29" spans="1:11" x14ac:dyDescent="0.2">
      <c r="A29" s="2">
        <v>27</v>
      </c>
      <c r="B29" s="3" t="s">
        <v>2218</v>
      </c>
      <c r="C29" s="3" t="s">
        <v>2219</v>
      </c>
      <c r="D29" s="3" t="s">
        <v>2220</v>
      </c>
      <c r="E29" s="3" t="s">
        <v>12</v>
      </c>
      <c r="F29" s="2">
        <v>1</v>
      </c>
      <c r="G29" s="4">
        <v>45.1</v>
      </c>
      <c r="H29" s="4">
        <f t="shared" si="0"/>
        <v>26.631099000000003</v>
      </c>
      <c r="I29" s="4">
        <f t="shared" si="1"/>
        <v>26.631099000000003</v>
      </c>
      <c r="J29" s="3" t="s">
        <v>13</v>
      </c>
      <c r="K29" s="3" t="s">
        <v>14</v>
      </c>
    </row>
    <row r="30" spans="1:11" x14ac:dyDescent="0.2">
      <c r="A30" s="2">
        <v>28</v>
      </c>
      <c r="B30" s="3" t="s">
        <v>2221</v>
      </c>
      <c r="C30" s="3" t="s">
        <v>2222</v>
      </c>
      <c r="D30" s="3" t="s">
        <v>2223</v>
      </c>
      <c r="E30" s="3" t="s">
        <v>12</v>
      </c>
      <c r="F30" s="2">
        <v>2</v>
      </c>
      <c r="G30" s="4">
        <v>45.1</v>
      </c>
      <c r="H30" s="4">
        <f t="shared" si="0"/>
        <v>26.631099000000003</v>
      </c>
      <c r="I30" s="4">
        <f t="shared" si="1"/>
        <v>53.262198000000005</v>
      </c>
      <c r="J30" s="3" t="s">
        <v>13</v>
      </c>
      <c r="K30" s="3" t="s">
        <v>14</v>
      </c>
    </row>
    <row r="31" spans="1:11" x14ac:dyDescent="0.2">
      <c r="A31" s="2">
        <v>29</v>
      </c>
      <c r="B31" s="3" t="s">
        <v>2224</v>
      </c>
      <c r="C31" s="3" t="s">
        <v>2225</v>
      </c>
      <c r="D31" s="3" t="s">
        <v>2226</v>
      </c>
      <c r="E31" s="3" t="s">
        <v>12</v>
      </c>
      <c r="F31" s="2">
        <v>2</v>
      </c>
      <c r="G31" s="4">
        <v>45.1</v>
      </c>
      <c r="H31" s="4">
        <f t="shared" si="0"/>
        <v>26.631099000000003</v>
      </c>
      <c r="I31" s="4">
        <f t="shared" si="1"/>
        <v>53.262198000000005</v>
      </c>
      <c r="J31" s="3" t="s">
        <v>13</v>
      </c>
      <c r="K31" s="3" t="s">
        <v>14</v>
      </c>
    </row>
    <row r="32" spans="1:11" x14ac:dyDescent="0.2">
      <c r="A32" s="2">
        <v>30</v>
      </c>
      <c r="B32" s="3" t="s">
        <v>2227</v>
      </c>
      <c r="C32" s="3" t="s">
        <v>2228</v>
      </c>
      <c r="D32" s="3" t="s">
        <v>2229</v>
      </c>
      <c r="E32" s="3" t="s">
        <v>12</v>
      </c>
      <c r="F32" s="2">
        <v>1</v>
      </c>
      <c r="G32" s="4">
        <v>45.1</v>
      </c>
      <c r="H32" s="4">
        <f t="shared" si="0"/>
        <v>26.631099000000003</v>
      </c>
      <c r="I32" s="4">
        <f t="shared" si="1"/>
        <v>26.631099000000003</v>
      </c>
      <c r="J32" s="3" t="s">
        <v>13</v>
      </c>
      <c r="K32" s="3" t="s">
        <v>14</v>
      </c>
    </row>
    <row r="33" spans="1:11" x14ac:dyDescent="0.2">
      <c r="A33" s="2">
        <v>31</v>
      </c>
      <c r="B33" s="3" t="s">
        <v>2230</v>
      </c>
      <c r="C33" s="3" t="s">
        <v>2231</v>
      </c>
      <c r="D33" s="3" t="s">
        <v>2232</v>
      </c>
      <c r="E33" s="3" t="s">
        <v>12</v>
      </c>
      <c r="F33" s="2">
        <v>1</v>
      </c>
      <c r="G33" s="4">
        <v>56.08</v>
      </c>
      <c r="H33" s="4">
        <f t="shared" si="0"/>
        <v>33.114679200000012</v>
      </c>
      <c r="I33" s="4">
        <f t="shared" si="1"/>
        <v>33.114679200000012</v>
      </c>
      <c r="J33" s="3" t="s">
        <v>24</v>
      </c>
      <c r="K33" s="3" t="s">
        <v>14</v>
      </c>
    </row>
    <row r="34" spans="1:11" x14ac:dyDescent="0.2">
      <c r="A34" s="2">
        <v>32</v>
      </c>
      <c r="B34" s="3" t="s">
        <v>2233</v>
      </c>
      <c r="C34" s="3" t="s">
        <v>2234</v>
      </c>
      <c r="D34" s="3" t="s">
        <v>2235</v>
      </c>
      <c r="E34" s="3" t="s">
        <v>12</v>
      </c>
      <c r="F34" s="2">
        <v>2</v>
      </c>
      <c r="G34" s="4">
        <v>56.08</v>
      </c>
      <c r="H34" s="4">
        <f t="shared" si="0"/>
        <v>33.114679200000012</v>
      </c>
      <c r="I34" s="4">
        <f t="shared" si="1"/>
        <v>66.229358400000024</v>
      </c>
      <c r="J34" s="3" t="s">
        <v>24</v>
      </c>
      <c r="K34" s="3" t="s">
        <v>14</v>
      </c>
    </row>
    <row r="35" spans="1:11" x14ac:dyDescent="0.2">
      <c r="A35" s="2">
        <v>33</v>
      </c>
      <c r="B35" s="3" t="s">
        <v>2236</v>
      </c>
      <c r="C35" s="3" t="s">
        <v>2237</v>
      </c>
      <c r="D35" s="3" t="s">
        <v>2238</v>
      </c>
      <c r="E35" s="3" t="s">
        <v>12</v>
      </c>
      <c r="F35" s="2">
        <v>1</v>
      </c>
      <c r="G35" s="4">
        <v>56.08</v>
      </c>
      <c r="H35" s="4">
        <f t="shared" si="0"/>
        <v>33.114679200000012</v>
      </c>
      <c r="I35" s="4">
        <f t="shared" si="1"/>
        <v>33.114679200000012</v>
      </c>
      <c r="J35" s="3" t="s">
        <v>24</v>
      </c>
      <c r="K35" s="3" t="s">
        <v>14</v>
      </c>
    </row>
    <row r="36" spans="1:11" x14ac:dyDescent="0.2">
      <c r="A36" s="2">
        <v>34</v>
      </c>
      <c r="B36" s="3" t="s">
        <v>2239</v>
      </c>
      <c r="C36" s="3" t="s">
        <v>2240</v>
      </c>
      <c r="D36" s="3" t="s">
        <v>2241</v>
      </c>
      <c r="E36" s="3" t="s">
        <v>12</v>
      </c>
      <c r="F36" s="2">
        <v>2</v>
      </c>
      <c r="G36" s="4">
        <v>97.56</v>
      </c>
      <c r="H36" s="4">
        <f t="shared" si="0"/>
        <v>57.608204400000005</v>
      </c>
      <c r="I36" s="4">
        <f t="shared" si="1"/>
        <v>115.21640880000001</v>
      </c>
      <c r="J36" s="3" t="s">
        <v>24</v>
      </c>
      <c r="K36" s="3" t="s">
        <v>14</v>
      </c>
    </row>
    <row r="37" spans="1:11" x14ac:dyDescent="0.2">
      <c r="A37" s="2">
        <v>35</v>
      </c>
      <c r="B37" s="3" t="s">
        <v>2242</v>
      </c>
      <c r="C37" s="3" t="s">
        <v>2243</v>
      </c>
      <c r="D37" s="3" t="s">
        <v>2244</v>
      </c>
      <c r="E37" s="3" t="s">
        <v>12</v>
      </c>
      <c r="F37" s="2">
        <v>2</v>
      </c>
      <c r="G37" s="4">
        <v>45.1</v>
      </c>
      <c r="H37" s="4">
        <f t="shared" si="0"/>
        <v>26.631099000000003</v>
      </c>
      <c r="I37" s="4">
        <f t="shared" si="1"/>
        <v>53.262198000000005</v>
      </c>
      <c r="J37" s="3" t="s">
        <v>24</v>
      </c>
      <c r="K37" s="3" t="s">
        <v>14</v>
      </c>
    </row>
    <row r="38" spans="1:11" x14ac:dyDescent="0.2">
      <c r="A38" s="2">
        <v>36</v>
      </c>
      <c r="B38" s="3" t="s">
        <v>2245</v>
      </c>
      <c r="C38" s="3" t="s">
        <v>2246</v>
      </c>
      <c r="D38" s="3" t="s">
        <v>2247</v>
      </c>
      <c r="E38" s="3" t="s">
        <v>12</v>
      </c>
      <c r="F38" s="2">
        <v>2</v>
      </c>
      <c r="G38" s="4">
        <v>45.1</v>
      </c>
      <c r="H38" s="4">
        <f t="shared" si="0"/>
        <v>26.631099000000003</v>
      </c>
      <c r="I38" s="4">
        <f t="shared" si="1"/>
        <v>53.262198000000005</v>
      </c>
      <c r="J38" s="3" t="s">
        <v>24</v>
      </c>
      <c r="K38" s="3" t="s">
        <v>14</v>
      </c>
    </row>
    <row r="39" spans="1:11" x14ac:dyDescent="0.2">
      <c r="A39" s="2">
        <v>37</v>
      </c>
      <c r="B39" s="3" t="s">
        <v>2248</v>
      </c>
      <c r="C39" s="3" t="s">
        <v>2249</v>
      </c>
      <c r="D39" s="3" t="s">
        <v>2250</v>
      </c>
      <c r="E39" s="3" t="s">
        <v>12</v>
      </c>
      <c r="F39" s="2">
        <v>1</v>
      </c>
      <c r="G39" s="4">
        <v>45.1</v>
      </c>
      <c r="H39" s="4">
        <f t="shared" si="0"/>
        <v>26.631099000000003</v>
      </c>
      <c r="I39" s="4">
        <f t="shared" si="1"/>
        <v>26.631099000000003</v>
      </c>
      <c r="J39" s="3" t="s">
        <v>24</v>
      </c>
      <c r="K39" s="3" t="s">
        <v>14</v>
      </c>
    </row>
    <row r="40" spans="1:11" x14ac:dyDescent="0.2">
      <c r="A40" s="2">
        <v>38</v>
      </c>
      <c r="B40" s="3" t="s">
        <v>2251</v>
      </c>
      <c r="C40" s="3" t="s">
        <v>2252</v>
      </c>
      <c r="D40" s="3" t="s">
        <v>2253</v>
      </c>
      <c r="E40" s="3" t="s">
        <v>12</v>
      </c>
      <c r="F40" s="2">
        <v>2</v>
      </c>
      <c r="G40" s="4">
        <v>45.1</v>
      </c>
      <c r="H40" s="4">
        <f t="shared" si="0"/>
        <v>26.631099000000003</v>
      </c>
      <c r="I40" s="4">
        <f t="shared" si="1"/>
        <v>53.262198000000005</v>
      </c>
      <c r="J40" s="3" t="s">
        <v>24</v>
      </c>
      <c r="K40" s="3" t="s">
        <v>14</v>
      </c>
    </row>
    <row r="41" spans="1:11" x14ac:dyDescent="0.2">
      <c r="A41" s="2">
        <v>39</v>
      </c>
      <c r="B41" s="3" t="s">
        <v>2254</v>
      </c>
      <c r="C41" s="3" t="s">
        <v>2255</v>
      </c>
      <c r="D41" s="3" t="s">
        <v>2256</v>
      </c>
      <c r="E41" s="3" t="s">
        <v>12</v>
      </c>
      <c r="F41" s="2">
        <v>1</v>
      </c>
      <c r="G41" s="4">
        <v>97.56</v>
      </c>
      <c r="H41" s="4">
        <f t="shared" si="0"/>
        <v>57.608204400000005</v>
      </c>
      <c r="I41" s="4">
        <f t="shared" si="1"/>
        <v>57.608204400000005</v>
      </c>
      <c r="J41" s="3" t="s">
        <v>24</v>
      </c>
      <c r="K41" s="3" t="s">
        <v>14</v>
      </c>
    </row>
    <row r="42" spans="1:11" x14ac:dyDescent="0.2">
      <c r="A42" s="2">
        <v>40</v>
      </c>
      <c r="B42" s="3" t="s">
        <v>2257</v>
      </c>
      <c r="C42" s="3" t="s">
        <v>2258</v>
      </c>
      <c r="D42" s="3" t="s">
        <v>2259</v>
      </c>
      <c r="E42" s="3" t="s">
        <v>12</v>
      </c>
      <c r="F42" s="2">
        <v>2</v>
      </c>
      <c r="G42" s="4">
        <v>97.56</v>
      </c>
      <c r="H42" s="4">
        <f t="shared" si="0"/>
        <v>57.608204400000005</v>
      </c>
      <c r="I42" s="4">
        <f t="shared" si="1"/>
        <v>115.21640880000001</v>
      </c>
      <c r="J42" s="3" t="s">
        <v>24</v>
      </c>
      <c r="K42" s="3" t="s">
        <v>14</v>
      </c>
    </row>
    <row r="43" spans="1:11" x14ac:dyDescent="0.2">
      <c r="A43" s="2">
        <v>41</v>
      </c>
      <c r="B43" s="3" t="s">
        <v>2260</v>
      </c>
      <c r="C43" s="3" t="s">
        <v>2261</v>
      </c>
      <c r="D43" s="3" t="s">
        <v>2262</v>
      </c>
      <c r="E43" s="3" t="s">
        <v>12</v>
      </c>
      <c r="F43" s="2">
        <v>1</v>
      </c>
      <c r="G43" s="4">
        <v>97.56</v>
      </c>
      <c r="H43" s="4">
        <f t="shared" si="0"/>
        <v>57.608204400000005</v>
      </c>
      <c r="I43" s="4">
        <f t="shared" si="1"/>
        <v>57.608204400000005</v>
      </c>
      <c r="J43" s="3" t="s">
        <v>24</v>
      </c>
      <c r="K43" s="3" t="s">
        <v>14</v>
      </c>
    </row>
    <row r="44" spans="1:11" x14ac:dyDescent="0.2">
      <c r="A44" s="2">
        <v>42</v>
      </c>
      <c r="B44" s="3" t="s">
        <v>2263</v>
      </c>
      <c r="C44" s="3" t="s">
        <v>2264</v>
      </c>
      <c r="D44" s="3" t="s">
        <v>2265</v>
      </c>
      <c r="E44" s="3" t="s">
        <v>12</v>
      </c>
      <c r="F44" s="2">
        <v>2</v>
      </c>
      <c r="G44" s="4">
        <v>97.56</v>
      </c>
      <c r="H44" s="4">
        <f t="shared" si="0"/>
        <v>57.608204400000005</v>
      </c>
      <c r="I44" s="4">
        <f t="shared" si="1"/>
        <v>115.21640880000001</v>
      </c>
      <c r="J44" s="3" t="s">
        <v>24</v>
      </c>
      <c r="K44" s="3" t="s">
        <v>14</v>
      </c>
    </row>
    <row r="45" spans="1:11" x14ac:dyDescent="0.2">
      <c r="A45" s="2">
        <v>43</v>
      </c>
      <c r="B45" s="3" t="s">
        <v>2266</v>
      </c>
      <c r="C45" s="3" t="s">
        <v>2267</v>
      </c>
      <c r="D45" s="3" t="s">
        <v>2268</v>
      </c>
      <c r="E45" s="3" t="s">
        <v>12</v>
      </c>
      <c r="F45" s="2">
        <v>1</v>
      </c>
      <c r="G45" s="4">
        <v>56.08</v>
      </c>
      <c r="H45" s="4">
        <f t="shared" si="0"/>
        <v>33.114679200000012</v>
      </c>
      <c r="I45" s="4">
        <f t="shared" si="1"/>
        <v>33.114679200000012</v>
      </c>
      <c r="J45" s="3" t="s">
        <v>24</v>
      </c>
      <c r="K45" s="3" t="s">
        <v>14</v>
      </c>
    </row>
    <row r="46" spans="1:11" x14ac:dyDescent="0.2">
      <c r="A46" s="2">
        <v>44</v>
      </c>
      <c r="B46" s="3" t="s">
        <v>2269</v>
      </c>
      <c r="C46" s="3" t="s">
        <v>2270</v>
      </c>
      <c r="D46" s="3" t="s">
        <v>2271</v>
      </c>
      <c r="E46" s="3" t="s">
        <v>12</v>
      </c>
      <c r="F46" s="2">
        <v>1</v>
      </c>
      <c r="G46" s="4">
        <v>56.08</v>
      </c>
      <c r="H46" s="4">
        <f t="shared" si="0"/>
        <v>33.114679200000012</v>
      </c>
      <c r="I46" s="4">
        <f t="shared" si="1"/>
        <v>33.114679200000012</v>
      </c>
      <c r="J46" s="3" t="s">
        <v>24</v>
      </c>
      <c r="K46" s="3" t="s">
        <v>14</v>
      </c>
    </row>
    <row r="47" spans="1:11" x14ac:dyDescent="0.2">
      <c r="A47" s="2">
        <v>45</v>
      </c>
      <c r="B47" s="3" t="s">
        <v>2272</v>
      </c>
      <c r="C47" s="3" t="s">
        <v>2273</v>
      </c>
      <c r="D47" s="3" t="s">
        <v>2274</v>
      </c>
      <c r="E47" s="3" t="s">
        <v>12</v>
      </c>
      <c r="F47" s="2">
        <v>1</v>
      </c>
      <c r="G47" s="4">
        <v>56.08</v>
      </c>
      <c r="H47" s="4">
        <f t="shared" si="0"/>
        <v>33.114679200000012</v>
      </c>
      <c r="I47" s="4">
        <f t="shared" si="1"/>
        <v>33.114679200000012</v>
      </c>
      <c r="J47" s="3" t="s">
        <v>24</v>
      </c>
      <c r="K47" s="3" t="s">
        <v>14</v>
      </c>
    </row>
    <row r="48" spans="1:11" x14ac:dyDescent="0.2">
      <c r="A48" s="2">
        <v>46</v>
      </c>
      <c r="B48" s="3" t="s">
        <v>2275</v>
      </c>
      <c r="C48" s="3" t="s">
        <v>2276</v>
      </c>
      <c r="D48" s="3" t="s">
        <v>2277</v>
      </c>
      <c r="E48" s="3" t="s">
        <v>12</v>
      </c>
      <c r="F48" s="2">
        <v>1</v>
      </c>
      <c r="G48" s="4">
        <v>45.1</v>
      </c>
      <c r="H48" s="4">
        <f t="shared" si="0"/>
        <v>26.631099000000003</v>
      </c>
      <c r="I48" s="4">
        <f t="shared" si="1"/>
        <v>26.631099000000003</v>
      </c>
      <c r="J48" s="3" t="s">
        <v>13</v>
      </c>
      <c r="K48" s="3" t="s">
        <v>14</v>
      </c>
    </row>
    <row r="49" spans="1:11" x14ac:dyDescent="0.2">
      <c r="A49" s="2">
        <v>47</v>
      </c>
      <c r="B49" s="3" t="s">
        <v>2278</v>
      </c>
      <c r="C49" s="3" t="s">
        <v>2279</v>
      </c>
      <c r="D49" s="3" t="s">
        <v>2280</v>
      </c>
      <c r="E49" s="3" t="s">
        <v>12</v>
      </c>
      <c r="F49" s="2">
        <v>2</v>
      </c>
      <c r="G49" s="4">
        <v>50.77</v>
      </c>
      <c r="H49" s="4">
        <f t="shared" si="0"/>
        <v>29.979177300000011</v>
      </c>
      <c r="I49" s="4">
        <f t="shared" si="1"/>
        <v>59.958354600000021</v>
      </c>
      <c r="J49" s="3" t="s">
        <v>24</v>
      </c>
      <c r="K49" s="3" t="s">
        <v>14</v>
      </c>
    </row>
    <row r="50" spans="1:11" x14ac:dyDescent="0.2">
      <c r="A50" s="2">
        <v>48</v>
      </c>
      <c r="B50" s="3" t="s">
        <v>2281</v>
      </c>
      <c r="C50" s="3" t="s">
        <v>2282</v>
      </c>
      <c r="D50" s="3" t="s">
        <v>2283</v>
      </c>
      <c r="E50" s="3" t="s">
        <v>12</v>
      </c>
      <c r="F50" s="2">
        <v>1</v>
      </c>
      <c r="G50" s="4">
        <v>50.77</v>
      </c>
      <c r="H50" s="4">
        <f t="shared" si="0"/>
        <v>29.979177300000011</v>
      </c>
      <c r="I50" s="4">
        <f t="shared" si="1"/>
        <v>29.979177300000011</v>
      </c>
      <c r="J50" s="3" t="s">
        <v>24</v>
      </c>
      <c r="K50" s="3" t="s">
        <v>14</v>
      </c>
    </row>
    <row r="51" spans="1:11" x14ac:dyDescent="0.2">
      <c r="A51" s="2">
        <v>49</v>
      </c>
      <c r="B51" s="3" t="s">
        <v>2284</v>
      </c>
      <c r="C51" s="3" t="s">
        <v>2285</v>
      </c>
      <c r="D51" s="3" t="s">
        <v>2286</v>
      </c>
      <c r="E51" s="3" t="s">
        <v>12</v>
      </c>
      <c r="F51" s="2">
        <v>1</v>
      </c>
      <c r="G51" s="4">
        <v>32.799999999999997</v>
      </c>
      <c r="H51" s="4">
        <f t="shared" si="0"/>
        <v>19.368072000000002</v>
      </c>
      <c r="I51" s="4">
        <f t="shared" si="1"/>
        <v>19.368072000000002</v>
      </c>
      <c r="J51" s="3" t="s">
        <v>24</v>
      </c>
      <c r="K51" s="3" t="s">
        <v>14</v>
      </c>
    </row>
    <row r="52" spans="1:11" x14ac:dyDescent="0.2">
      <c r="A52" s="2">
        <v>50</v>
      </c>
      <c r="B52" s="3" t="s">
        <v>2287</v>
      </c>
      <c r="C52" s="3" t="s">
        <v>2288</v>
      </c>
      <c r="D52" s="3" t="s">
        <v>2289</v>
      </c>
      <c r="E52" s="3" t="s">
        <v>12</v>
      </c>
      <c r="F52" s="2">
        <v>1</v>
      </c>
      <c r="G52" s="4">
        <v>97.56</v>
      </c>
      <c r="H52" s="4">
        <f t="shared" si="0"/>
        <v>57.608204400000005</v>
      </c>
      <c r="I52" s="4">
        <f t="shared" si="1"/>
        <v>57.608204400000005</v>
      </c>
      <c r="J52" s="3" t="s">
        <v>24</v>
      </c>
      <c r="K52" s="3" t="s">
        <v>14</v>
      </c>
    </row>
    <row r="53" spans="1:11" x14ac:dyDescent="0.2">
      <c r="A53" s="2">
        <v>51</v>
      </c>
      <c r="B53" s="3" t="s">
        <v>2290</v>
      </c>
      <c r="C53" s="3" t="s">
        <v>2291</v>
      </c>
      <c r="D53" s="3" t="s">
        <v>2292</v>
      </c>
      <c r="E53" s="3" t="s">
        <v>12</v>
      </c>
      <c r="F53" s="2">
        <v>2</v>
      </c>
      <c r="G53" s="4">
        <v>45.1</v>
      </c>
      <c r="H53" s="4">
        <f t="shared" si="0"/>
        <v>26.631099000000003</v>
      </c>
      <c r="I53" s="4">
        <f t="shared" si="1"/>
        <v>53.262198000000005</v>
      </c>
      <c r="J53" s="3" t="s">
        <v>13</v>
      </c>
      <c r="K53" s="3" t="s">
        <v>14</v>
      </c>
    </row>
    <row r="54" spans="1:11" x14ac:dyDescent="0.2">
      <c r="A54" s="2">
        <v>52</v>
      </c>
      <c r="B54" s="3" t="s">
        <v>2293</v>
      </c>
      <c r="C54" s="3" t="s">
        <v>2294</v>
      </c>
      <c r="D54" s="3" t="s">
        <v>2295</v>
      </c>
      <c r="E54" s="3" t="s">
        <v>12</v>
      </c>
      <c r="F54" s="2">
        <v>1</v>
      </c>
      <c r="G54" s="4">
        <v>53.3</v>
      </c>
      <c r="H54" s="4">
        <f t="shared" si="0"/>
        <v>31.473117000000006</v>
      </c>
      <c r="I54" s="4">
        <f t="shared" si="1"/>
        <v>31.473117000000006</v>
      </c>
      <c r="J54" s="3" t="s">
        <v>188</v>
      </c>
      <c r="K54" s="3" t="s">
        <v>14</v>
      </c>
    </row>
    <row r="55" spans="1:11" x14ac:dyDescent="0.2">
      <c r="A55" s="2">
        <v>53</v>
      </c>
      <c r="B55" s="3" t="s">
        <v>2296</v>
      </c>
      <c r="C55" s="3" t="s">
        <v>2297</v>
      </c>
      <c r="D55" s="3" t="s">
        <v>2298</v>
      </c>
      <c r="E55" s="3" t="s">
        <v>12</v>
      </c>
      <c r="F55" s="2">
        <v>1</v>
      </c>
      <c r="G55" s="4">
        <v>53.3</v>
      </c>
      <c r="H55" s="4">
        <f t="shared" si="0"/>
        <v>31.473117000000006</v>
      </c>
      <c r="I55" s="4">
        <f t="shared" si="1"/>
        <v>31.473117000000006</v>
      </c>
      <c r="J55" s="3" t="s">
        <v>188</v>
      </c>
      <c r="K55" s="3" t="s">
        <v>14</v>
      </c>
    </row>
    <row r="56" spans="1:11" x14ac:dyDescent="0.2">
      <c r="A56" s="2">
        <v>54</v>
      </c>
      <c r="B56" s="3" t="s">
        <v>2299</v>
      </c>
      <c r="C56" s="3" t="s">
        <v>2300</v>
      </c>
      <c r="D56" s="3" t="s">
        <v>2301</v>
      </c>
      <c r="E56" s="3" t="s">
        <v>12</v>
      </c>
      <c r="F56" s="2">
        <v>4</v>
      </c>
      <c r="G56" s="4">
        <v>50.77</v>
      </c>
      <c r="H56" s="4">
        <f t="shared" si="0"/>
        <v>29.979177300000011</v>
      </c>
      <c r="I56" s="4">
        <f t="shared" si="1"/>
        <v>119.91670920000004</v>
      </c>
      <c r="J56" s="3" t="s">
        <v>24</v>
      </c>
      <c r="K56" s="3" t="s">
        <v>14</v>
      </c>
    </row>
    <row r="57" spans="1:11" x14ac:dyDescent="0.2">
      <c r="A57" s="2">
        <v>55</v>
      </c>
      <c r="B57" s="3" t="s">
        <v>2302</v>
      </c>
      <c r="C57" s="3" t="s">
        <v>2303</v>
      </c>
      <c r="D57" s="3" t="s">
        <v>2304</v>
      </c>
      <c r="E57" s="3" t="s">
        <v>12</v>
      </c>
      <c r="F57" s="2">
        <v>2</v>
      </c>
      <c r="G57" s="4">
        <v>50.77</v>
      </c>
      <c r="H57" s="4">
        <f t="shared" si="0"/>
        <v>29.979177300000011</v>
      </c>
      <c r="I57" s="4">
        <f t="shared" si="1"/>
        <v>59.958354600000021</v>
      </c>
      <c r="J57" s="3" t="s">
        <v>24</v>
      </c>
      <c r="K57" s="3" t="s">
        <v>14</v>
      </c>
    </row>
    <row r="58" spans="1:11" x14ac:dyDescent="0.2">
      <c r="A58" s="2">
        <v>56</v>
      </c>
      <c r="B58" s="3" t="s">
        <v>2305</v>
      </c>
      <c r="C58" s="3" t="s">
        <v>2306</v>
      </c>
      <c r="D58" s="3" t="s">
        <v>2307</v>
      </c>
      <c r="E58" s="3" t="s">
        <v>12</v>
      </c>
      <c r="F58" s="2">
        <v>2</v>
      </c>
      <c r="G58" s="4">
        <v>50.77</v>
      </c>
      <c r="H58" s="4">
        <f t="shared" si="0"/>
        <v>29.979177300000011</v>
      </c>
      <c r="I58" s="4">
        <f t="shared" si="1"/>
        <v>59.958354600000021</v>
      </c>
      <c r="J58" s="3" t="s">
        <v>24</v>
      </c>
      <c r="K58" s="3" t="s">
        <v>14</v>
      </c>
    </row>
    <row r="59" spans="1:11" x14ac:dyDescent="0.2">
      <c r="A59" s="2">
        <v>57</v>
      </c>
      <c r="B59" s="3" t="s">
        <v>2308</v>
      </c>
      <c r="C59" s="3" t="s">
        <v>2309</v>
      </c>
      <c r="D59" s="3" t="s">
        <v>2310</v>
      </c>
      <c r="E59" s="3" t="s">
        <v>12</v>
      </c>
      <c r="F59" s="2">
        <v>2</v>
      </c>
      <c r="G59" s="4">
        <v>50.77</v>
      </c>
      <c r="H59" s="4">
        <f t="shared" si="0"/>
        <v>29.979177300000011</v>
      </c>
      <c r="I59" s="4">
        <f t="shared" si="1"/>
        <v>59.958354600000021</v>
      </c>
      <c r="J59" s="3" t="s">
        <v>24</v>
      </c>
      <c r="K59" s="3" t="s">
        <v>14</v>
      </c>
    </row>
    <row r="60" spans="1:11" x14ac:dyDescent="0.2">
      <c r="A60" s="2">
        <v>58</v>
      </c>
      <c r="B60" s="3" t="s">
        <v>2311</v>
      </c>
      <c r="C60" s="3" t="s">
        <v>2312</v>
      </c>
      <c r="D60" s="3" t="s">
        <v>2313</v>
      </c>
      <c r="E60" s="3" t="s">
        <v>12</v>
      </c>
      <c r="F60" s="2">
        <v>3</v>
      </c>
      <c r="G60" s="4">
        <v>45.1</v>
      </c>
      <c r="H60" s="4">
        <f t="shared" si="0"/>
        <v>26.631099000000003</v>
      </c>
      <c r="I60" s="4">
        <f t="shared" si="1"/>
        <v>79.893297000000004</v>
      </c>
      <c r="J60" s="3" t="s">
        <v>13</v>
      </c>
      <c r="K60" s="3" t="s">
        <v>14</v>
      </c>
    </row>
    <row r="61" spans="1:11" x14ac:dyDescent="0.2">
      <c r="A61" s="2">
        <v>59</v>
      </c>
      <c r="B61" s="3" t="s">
        <v>2314</v>
      </c>
      <c r="C61" s="3" t="s">
        <v>2315</v>
      </c>
      <c r="D61" s="3" t="s">
        <v>2316</v>
      </c>
      <c r="E61" s="3" t="s">
        <v>12</v>
      </c>
      <c r="F61" s="2">
        <v>2</v>
      </c>
      <c r="G61" s="4">
        <v>45.1</v>
      </c>
      <c r="H61" s="4">
        <f t="shared" si="0"/>
        <v>26.631099000000003</v>
      </c>
      <c r="I61" s="4">
        <f t="shared" si="1"/>
        <v>53.262198000000005</v>
      </c>
      <c r="J61" s="3" t="s">
        <v>13</v>
      </c>
      <c r="K61" s="3" t="s">
        <v>14</v>
      </c>
    </row>
    <row r="62" spans="1:11" x14ac:dyDescent="0.2">
      <c r="A62" s="2">
        <v>60</v>
      </c>
      <c r="B62" s="3" t="s">
        <v>2317</v>
      </c>
      <c r="C62" s="3" t="s">
        <v>2318</v>
      </c>
      <c r="D62" s="3" t="s">
        <v>2319</v>
      </c>
      <c r="E62" s="3" t="s">
        <v>12</v>
      </c>
      <c r="F62" s="2">
        <v>1</v>
      </c>
      <c r="G62" s="4">
        <v>89.43</v>
      </c>
      <c r="H62" s="4">
        <f t="shared" si="0"/>
        <v>52.807520700000012</v>
      </c>
      <c r="I62" s="4">
        <f t="shared" si="1"/>
        <v>52.807520700000012</v>
      </c>
      <c r="J62" s="3" t="s">
        <v>24</v>
      </c>
      <c r="K62" s="3" t="s">
        <v>14</v>
      </c>
    </row>
    <row r="63" spans="1:11" x14ac:dyDescent="0.2">
      <c r="A63" s="2">
        <v>61</v>
      </c>
      <c r="B63" s="3" t="s">
        <v>2320</v>
      </c>
      <c r="C63" s="3" t="s">
        <v>2321</v>
      </c>
      <c r="D63" s="3" t="s">
        <v>2322</v>
      </c>
      <c r="E63" s="3" t="s">
        <v>12</v>
      </c>
      <c r="F63" s="2">
        <v>3</v>
      </c>
      <c r="G63" s="4">
        <v>45.1</v>
      </c>
      <c r="H63" s="4">
        <f t="shared" si="0"/>
        <v>26.631099000000003</v>
      </c>
      <c r="I63" s="4">
        <f t="shared" si="1"/>
        <v>79.893297000000004</v>
      </c>
      <c r="J63" s="3" t="s">
        <v>13</v>
      </c>
      <c r="K63" s="3" t="s">
        <v>14</v>
      </c>
    </row>
    <row r="64" spans="1:11" x14ac:dyDescent="0.2">
      <c r="A64" s="2">
        <v>62</v>
      </c>
      <c r="B64" s="3" t="s">
        <v>2323</v>
      </c>
      <c r="C64" s="3" t="s">
        <v>2324</v>
      </c>
      <c r="D64" s="3" t="s">
        <v>2325</v>
      </c>
      <c r="E64" s="3" t="s">
        <v>12</v>
      </c>
      <c r="F64" s="2">
        <v>1</v>
      </c>
      <c r="G64" s="4">
        <v>89.43</v>
      </c>
      <c r="H64" s="4">
        <f t="shared" si="0"/>
        <v>52.807520700000012</v>
      </c>
      <c r="I64" s="4">
        <f t="shared" si="1"/>
        <v>52.807520700000012</v>
      </c>
      <c r="J64" s="3" t="s">
        <v>24</v>
      </c>
      <c r="K64" s="3" t="s">
        <v>14</v>
      </c>
    </row>
    <row r="65" spans="1:11" x14ac:dyDescent="0.2">
      <c r="A65" s="2">
        <v>63</v>
      </c>
      <c r="B65" s="3" t="s">
        <v>2326</v>
      </c>
      <c r="C65" s="3" t="s">
        <v>2327</v>
      </c>
      <c r="D65" s="3" t="s">
        <v>2328</v>
      </c>
      <c r="E65" s="3" t="s">
        <v>12</v>
      </c>
      <c r="F65" s="2">
        <v>1</v>
      </c>
      <c r="G65" s="4">
        <v>45.1</v>
      </c>
      <c r="H65" s="4">
        <f t="shared" si="0"/>
        <v>26.631099000000003</v>
      </c>
      <c r="I65" s="4">
        <f t="shared" si="1"/>
        <v>26.631099000000003</v>
      </c>
      <c r="J65" s="3" t="s">
        <v>24</v>
      </c>
      <c r="K65" s="3" t="s">
        <v>14</v>
      </c>
    </row>
    <row r="66" spans="1:11" x14ac:dyDescent="0.2">
      <c r="A66" s="2">
        <v>64</v>
      </c>
      <c r="B66" s="3" t="s">
        <v>2329</v>
      </c>
      <c r="C66" s="3" t="s">
        <v>2330</v>
      </c>
      <c r="D66" s="3" t="s">
        <v>2331</v>
      </c>
      <c r="E66" s="3" t="s">
        <v>12</v>
      </c>
      <c r="F66" s="2">
        <v>1</v>
      </c>
      <c r="G66" s="4">
        <v>45.1</v>
      </c>
      <c r="H66" s="4">
        <f t="shared" si="0"/>
        <v>26.631099000000003</v>
      </c>
      <c r="I66" s="4">
        <f t="shared" si="1"/>
        <v>26.631099000000003</v>
      </c>
      <c r="J66" s="3" t="s">
        <v>24</v>
      </c>
      <c r="K66" s="3" t="s">
        <v>14</v>
      </c>
    </row>
    <row r="67" spans="1:11" x14ac:dyDescent="0.2">
      <c r="A67" s="2">
        <v>65</v>
      </c>
      <c r="B67" s="3" t="s">
        <v>2332</v>
      </c>
      <c r="C67" s="3" t="s">
        <v>2333</v>
      </c>
      <c r="D67" s="3" t="s">
        <v>2334</v>
      </c>
      <c r="E67" s="3" t="s">
        <v>12</v>
      </c>
      <c r="F67" s="2">
        <v>2</v>
      </c>
      <c r="G67" s="4">
        <v>45.1</v>
      </c>
      <c r="H67" s="4">
        <f t="shared" si="0"/>
        <v>26.631099000000003</v>
      </c>
      <c r="I67" s="4">
        <f t="shared" si="1"/>
        <v>53.262198000000005</v>
      </c>
      <c r="J67" s="3" t="s">
        <v>24</v>
      </c>
      <c r="K67" s="3" t="s">
        <v>14</v>
      </c>
    </row>
    <row r="68" spans="1:11" x14ac:dyDescent="0.2">
      <c r="A68" s="2">
        <v>66</v>
      </c>
      <c r="B68" s="3" t="s">
        <v>2335</v>
      </c>
      <c r="C68" s="3" t="s">
        <v>2336</v>
      </c>
      <c r="D68" s="3" t="s">
        <v>2337</v>
      </c>
      <c r="E68" s="3" t="s">
        <v>12</v>
      </c>
      <c r="F68" s="2">
        <v>1</v>
      </c>
      <c r="G68" s="4">
        <v>89.43</v>
      </c>
      <c r="H68" s="4">
        <f t="shared" ref="H68:H72" si="2">G68*0.9*0.9*0.9*0.9*0.9</f>
        <v>52.807520700000012</v>
      </c>
      <c r="I68" s="4">
        <f t="shared" ref="I68:I72" si="3">F68*H68</f>
        <v>52.807520700000012</v>
      </c>
      <c r="J68" s="3" t="s">
        <v>24</v>
      </c>
      <c r="K68" s="3" t="s">
        <v>14</v>
      </c>
    </row>
    <row r="69" spans="1:11" x14ac:dyDescent="0.2">
      <c r="A69" s="2">
        <v>67</v>
      </c>
      <c r="B69" s="3" t="s">
        <v>2338</v>
      </c>
      <c r="C69" s="3" t="s">
        <v>2339</v>
      </c>
      <c r="D69" s="3" t="s">
        <v>2340</v>
      </c>
      <c r="E69" s="3" t="s">
        <v>12</v>
      </c>
      <c r="F69" s="2">
        <v>1</v>
      </c>
      <c r="G69" s="4">
        <v>47.15</v>
      </c>
      <c r="H69" s="4">
        <f t="shared" si="2"/>
        <v>27.841603500000005</v>
      </c>
      <c r="I69" s="4">
        <f t="shared" si="3"/>
        <v>27.841603500000005</v>
      </c>
      <c r="J69" s="3" t="s">
        <v>13</v>
      </c>
      <c r="K69" s="3" t="s">
        <v>14</v>
      </c>
    </row>
    <row r="70" spans="1:11" x14ac:dyDescent="0.2">
      <c r="A70" s="2">
        <v>68</v>
      </c>
      <c r="B70" s="3" t="s">
        <v>2341</v>
      </c>
      <c r="C70" s="3" t="s">
        <v>2342</v>
      </c>
      <c r="D70" s="3" t="s">
        <v>2343</v>
      </c>
      <c r="E70" s="3" t="s">
        <v>12</v>
      </c>
      <c r="F70" s="2">
        <v>1</v>
      </c>
      <c r="G70" s="4">
        <v>45.1</v>
      </c>
      <c r="H70" s="4">
        <f t="shared" si="2"/>
        <v>26.631099000000003</v>
      </c>
      <c r="I70" s="4">
        <f t="shared" si="3"/>
        <v>26.631099000000003</v>
      </c>
      <c r="J70" s="3" t="s">
        <v>13</v>
      </c>
      <c r="K70" s="3" t="s">
        <v>14</v>
      </c>
    </row>
    <row r="71" spans="1:11" x14ac:dyDescent="0.2">
      <c r="A71" s="2">
        <v>69</v>
      </c>
      <c r="B71" s="3" t="s">
        <v>2344</v>
      </c>
      <c r="C71" s="3" t="s">
        <v>2345</v>
      </c>
      <c r="D71" s="3" t="s">
        <v>2346</v>
      </c>
      <c r="E71" s="3" t="s">
        <v>12</v>
      </c>
      <c r="F71" s="2">
        <v>1</v>
      </c>
      <c r="G71" s="4">
        <v>32.799999999999997</v>
      </c>
      <c r="H71" s="4">
        <f t="shared" si="2"/>
        <v>19.368072000000002</v>
      </c>
      <c r="I71" s="4">
        <f t="shared" si="3"/>
        <v>19.368072000000002</v>
      </c>
      <c r="J71" s="3" t="s">
        <v>24</v>
      </c>
      <c r="K71" s="3" t="s">
        <v>14</v>
      </c>
    </row>
    <row r="72" spans="1:11" x14ac:dyDescent="0.2">
      <c r="A72" s="2">
        <v>70</v>
      </c>
      <c r="B72" s="3" t="s">
        <v>2347</v>
      </c>
      <c r="C72" s="3" t="s">
        <v>2348</v>
      </c>
      <c r="D72" s="3" t="s">
        <v>2349</v>
      </c>
      <c r="E72" s="3" t="s">
        <v>12</v>
      </c>
      <c r="F72" s="2">
        <v>1</v>
      </c>
      <c r="G72" s="4">
        <v>45.1</v>
      </c>
      <c r="H72" s="4">
        <f t="shared" si="2"/>
        <v>26.631099000000003</v>
      </c>
      <c r="I72" s="4">
        <f t="shared" si="3"/>
        <v>26.631099000000003</v>
      </c>
      <c r="J72" s="3" t="s">
        <v>13</v>
      </c>
      <c r="K72" s="3" t="s">
        <v>14</v>
      </c>
    </row>
    <row r="73" spans="1:11" x14ac:dyDescent="0.2">
      <c r="A73" s="2"/>
      <c r="B73" s="3" t="s">
        <v>213</v>
      </c>
      <c r="C73" s="2"/>
      <c r="D73" s="2"/>
      <c r="E73" s="2"/>
      <c r="F73" s="2">
        <f>SUM(F3:F72)</f>
        <v>132</v>
      </c>
      <c r="G73" s="4"/>
      <c r="H73" s="4"/>
      <c r="I73" s="4">
        <f>SUM(I3:I72)</f>
        <v>4299.9540849000014</v>
      </c>
      <c r="J73" s="2"/>
      <c r="K73" s="2"/>
    </row>
  </sheetData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arena 1</vt:lpstr>
      <vt:lpstr>arena 2</vt:lpstr>
      <vt:lpstr>arena 3</vt:lpstr>
      <vt:lpstr>arena 4</vt:lpstr>
      <vt:lpstr>arena 5</vt:lpstr>
      <vt:lpstr>arena 6</vt:lpstr>
      <vt:lpstr>arena 7</vt:lpstr>
      <vt:lpstr>arena 8</vt:lpstr>
      <vt:lpstr>arena 9</vt:lpstr>
      <vt:lpstr>arena 10</vt:lpstr>
      <vt:lpstr>arena 11</vt:lpstr>
      <vt:lpstr>arena 12</vt:lpstr>
      <vt:lpstr>arena 13</vt:lpstr>
      <vt:lpstr>arena 14</vt:lpstr>
      <vt:lpstr>arena 15</vt:lpstr>
      <vt:lpstr>arena 16</vt:lpstr>
      <vt:lpstr>arena 17</vt:lpstr>
      <vt:lpstr>arena 18</vt:lpstr>
      <vt:lpstr>arena 19</vt:lpstr>
      <vt:lpstr>arena 20</vt:lpstr>
      <vt:lpstr>arena 21</vt:lpstr>
      <vt:lpstr>arena 22</vt:lpstr>
      <vt:lpstr>arena 23</vt:lpstr>
      <vt:lpstr>arena 24</vt:lpstr>
      <vt:lpstr>arena_total</vt:lpstr>
    </vt:vector>
  </TitlesOfParts>
  <Company>Wulf Sport d.d.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Margareta Strbad</dc:creator>
  <cp:lastModifiedBy>Microsoft Office User</cp:lastModifiedBy>
  <dcterms:created xsi:type="dcterms:W3CDTF">2025-05-22T16:37:31Z</dcterms:created>
  <dcterms:modified xsi:type="dcterms:W3CDTF">2026-01-09T08:05:54Z</dcterms:modified>
</cp:coreProperties>
</file>