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5_oglas/trgovačka roba/"/>
    </mc:Choice>
  </mc:AlternateContent>
  <xr:revisionPtr revIDLastSave="0" documentId="8_{855B98A4-DCDF-354E-ACE3-284504998209}" xr6:coauthVersionLast="36" xr6:coauthVersionMax="36" xr10:uidLastSave="{00000000-0000-0000-0000-000000000000}"/>
  <bookViews>
    <workbookView xWindow="-1880" yWindow="-21100" windowWidth="28800" windowHeight="15980" xr2:uid="{EBE9369B-E3A0-F141-95A0-A4BEA3FB8976}"/>
  </bookViews>
  <sheets>
    <sheet name="outlet 6" sheetId="1" r:id="rId1"/>
    <sheet name="outlet 7" sheetId="2" r:id="rId2"/>
    <sheet name="outlet 8" sheetId="3" r:id="rId3"/>
    <sheet name="outlet 9" sheetId="4" r:id="rId4"/>
    <sheet name="outlet 10" sheetId="5" r:id="rId5"/>
    <sheet name="outlet 11" sheetId="6" r:id="rId6"/>
    <sheet name="outlet 12" sheetId="7" r:id="rId7"/>
    <sheet name="outlet 13" sheetId="8" r:id="rId8"/>
    <sheet name="outlet 14" sheetId="9" r:id="rId9"/>
    <sheet name="outlet 15" sheetId="10" r:id="rId10"/>
    <sheet name="outlet 16" sheetId="11" r:id="rId11"/>
    <sheet name="outlet 17" sheetId="12" r:id="rId12"/>
    <sheet name="outlet 18" sheetId="13" r:id="rId13"/>
    <sheet name="outlet 19" sheetId="14" r:id="rId14"/>
    <sheet name="outlet 20" sheetId="15" r:id="rId15"/>
    <sheet name="outlet 21" sheetId="16" r:id="rId16"/>
    <sheet name="outlet 22" sheetId="17" r:id="rId17"/>
    <sheet name="outlet 23" sheetId="18" r:id="rId18"/>
    <sheet name="outlet 24" sheetId="19" r:id="rId19"/>
    <sheet name="outlet 25" sheetId="20" r:id="rId20"/>
    <sheet name="outlet 26" sheetId="21" r:id="rId21"/>
    <sheet name="outlet 27" sheetId="22" r:id="rId22"/>
    <sheet name="outlet 28" sheetId="23" r:id="rId23"/>
    <sheet name="outlet 29" sheetId="24" r:id="rId24"/>
    <sheet name="outlet 30" sheetId="25" r:id="rId25"/>
    <sheet name="outlet 31" sheetId="26" r:id="rId26"/>
    <sheet name="outlet 32" sheetId="27" r:id="rId27"/>
    <sheet name="outlet 33" sheetId="28" r:id="rId28"/>
    <sheet name="outlet 34" sheetId="29" r:id="rId29"/>
    <sheet name="outlet 35" sheetId="30" r:id="rId30"/>
    <sheet name="outlet 37" sheetId="31" r:id="rId31"/>
    <sheet name="outlet 38" sheetId="32" r:id="rId32"/>
    <sheet name="outlet total" sheetId="33" r:id="rId3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2" i="33" l="1"/>
  <c r="H4" i="32"/>
  <c r="H5" i="32"/>
  <c r="H6" i="32"/>
  <c r="H7" i="32"/>
  <c r="H8" i="32"/>
  <c r="H3" i="32"/>
  <c r="H4" i="31"/>
  <c r="H5" i="31"/>
  <c r="H6" i="31"/>
  <c r="H7" i="31"/>
  <c r="H8" i="31"/>
  <c r="H9" i="31"/>
  <c r="H10" i="31"/>
  <c r="H11" i="31"/>
  <c r="H12" i="31"/>
  <c r="H13" i="31"/>
  <c r="H14" i="31"/>
  <c r="H15" i="31"/>
  <c r="H16" i="31"/>
  <c r="H17" i="31"/>
  <c r="H18" i="31"/>
  <c r="H19" i="31"/>
  <c r="H20" i="31"/>
  <c r="H21" i="31"/>
  <c r="H22" i="31"/>
  <c r="H23" i="31"/>
  <c r="H24" i="31"/>
  <c r="H25" i="31"/>
  <c r="H26" i="31"/>
  <c r="H27" i="31"/>
  <c r="H28" i="31"/>
  <c r="H29" i="31"/>
  <c r="H30" i="31"/>
  <c r="H31" i="31"/>
  <c r="H32" i="31"/>
  <c r="H33" i="31"/>
  <c r="H34" i="31"/>
  <c r="H35" i="31"/>
  <c r="H36" i="31"/>
  <c r="H37" i="31"/>
  <c r="H38" i="31"/>
  <c r="H39" i="31"/>
  <c r="H40" i="31"/>
  <c r="H41" i="31"/>
  <c r="H42" i="31"/>
  <c r="H43" i="31"/>
  <c r="H44" i="31"/>
  <c r="H45" i="31"/>
  <c r="H46" i="31"/>
  <c r="H47" i="31"/>
  <c r="H48" i="31"/>
  <c r="H49" i="31"/>
  <c r="H50" i="31"/>
  <c r="H51" i="31"/>
  <c r="H52" i="31"/>
  <c r="H53" i="31"/>
  <c r="H54" i="31"/>
  <c r="H55" i="31"/>
  <c r="H56" i="31"/>
  <c r="H57" i="31"/>
  <c r="H58" i="31"/>
  <c r="H59" i="31"/>
  <c r="H60" i="31"/>
  <c r="H61" i="31"/>
  <c r="H62" i="31"/>
  <c r="H63" i="31"/>
  <c r="H64" i="31"/>
  <c r="H65" i="31"/>
  <c r="H66" i="31"/>
  <c r="H67" i="31"/>
  <c r="H68" i="31"/>
  <c r="H69" i="31"/>
  <c r="H70" i="31"/>
  <c r="H71" i="31"/>
  <c r="H72" i="31"/>
  <c r="H73" i="31"/>
  <c r="H74" i="31"/>
  <c r="H75" i="31"/>
  <c r="H76" i="31"/>
  <c r="H77" i="31"/>
  <c r="H78" i="31"/>
  <c r="H79" i="31"/>
  <c r="H80" i="31"/>
  <c r="H81" i="31"/>
  <c r="H82" i="31"/>
  <c r="H83" i="31"/>
  <c r="H84" i="31"/>
  <c r="H85" i="31"/>
  <c r="H86" i="31"/>
  <c r="H87" i="31"/>
  <c r="H88" i="31"/>
  <c r="H89" i="31"/>
  <c r="H90" i="31"/>
  <c r="H91" i="31"/>
  <c r="H92" i="31"/>
  <c r="H93" i="31"/>
  <c r="H94" i="31"/>
  <c r="H95" i="31"/>
  <c r="H96" i="31"/>
  <c r="H97" i="31"/>
  <c r="H98" i="31"/>
  <c r="H99" i="31"/>
  <c r="H100" i="31"/>
  <c r="H101" i="31"/>
  <c r="H102" i="31"/>
  <c r="H103" i="31"/>
  <c r="H104" i="31"/>
  <c r="H105" i="31"/>
  <c r="H106" i="31"/>
  <c r="H107" i="31"/>
  <c r="H108" i="31"/>
  <c r="H109" i="31"/>
  <c r="H110" i="31"/>
  <c r="H111" i="31"/>
  <c r="H112" i="31"/>
  <c r="H113" i="31"/>
  <c r="H114" i="31"/>
  <c r="H115" i="31"/>
  <c r="H116" i="31"/>
  <c r="H117" i="31"/>
  <c r="H118" i="31"/>
  <c r="H119" i="31"/>
  <c r="H120" i="31"/>
  <c r="H121" i="31"/>
  <c r="H122" i="31"/>
  <c r="H123" i="31"/>
  <c r="H124" i="31"/>
  <c r="H125" i="31"/>
  <c r="H126" i="31"/>
  <c r="H127" i="31"/>
  <c r="H128" i="31"/>
  <c r="H129" i="31"/>
  <c r="H130" i="31"/>
  <c r="H131" i="31"/>
  <c r="H132" i="31"/>
  <c r="H133" i="31"/>
  <c r="H134" i="31"/>
  <c r="H135" i="31"/>
  <c r="H136" i="31"/>
  <c r="H137" i="31"/>
  <c r="H138" i="31"/>
  <c r="H139" i="31"/>
  <c r="H140" i="31"/>
  <c r="H141" i="31"/>
  <c r="H142" i="31"/>
  <c r="H143" i="31"/>
  <c r="H144" i="31"/>
  <c r="H145" i="31"/>
  <c r="H146" i="31"/>
  <c r="H147" i="31"/>
  <c r="H148" i="31"/>
  <c r="H149" i="31"/>
  <c r="H150" i="31"/>
  <c r="H151" i="31"/>
  <c r="H152" i="31"/>
  <c r="H153" i="31"/>
  <c r="H154" i="31"/>
  <c r="H155" i="31"/>
  <c r="H156" i="31"/>
  <c r="H157" i="31"/>
  <c r="H158" i="31"/>
  <c r="H159" i="31"/>
  <c r="H160" i="31"/>
  <c r="H161" i="31"/>
  <c r="H162" i="31"/>
  <c r="H163" i="31"/>
  <c r="H164" i="31"/>
  <c r="H165" i="31"/>
  <c r="H166" i="31"/>
  <c r="H167" i="31"/>
  <c r="H168" i="31"/>
  <c r="H169" i="31"/>
  <c r="H170" i="31"/>
  <c r="H171" i="31"/>
  <c r="H172" i="31"/>
  <c r="H173" i="31"/>
  <c r="H174" i="31"/>
  <c r="H175" i="31"/>
  <c r="H176" i="31"/>
  <c r="H177" i="31"/>
  <c r="H178" i="31"/>
  <c r="H179" i="31"/>
  <c r="H180" i="31"/>
  <c r="H181" i="31"/>
  <c r="H182" i="31"/>
  <c r="H183" i="31"/>
  <c r="H184" i="31"/>
  <c r="H185" i="31"/>
  <c r="H186" i="31"/>
  <c r="H187" i="31"/>
  <c r="H188" i="31"/>
  <c r="H189" i="31"/>
  <c r="H190" i="31"/>
  <c r="H191" i="31"/>
  <c r="H192" i="31"/>
  <c r="H193" i="31"/>
  <c r="H194" i="31"/>
  <c r="H195" i="31"/>
  <c r="H196" i="31"/>
  <c r="H197" i="31"/>
  <c r="H198" i="31"/>
  <c r="H199" i="31"/>
  <c r="H200" i="31"/>
  <c r="H201" i="31"/>
  <c r="H202" i="31"/>
  <c r="H203" i="31"/>
  <c r="H204" i="31"/>
  <c r="H205" i="31"/>
  <c r="H206" i="31"/>
  <c r="H207" i="31"/>
  <c r="H208" i="31"/>
  <c r="H209" i="31"/>
  <c r="H210" i="31"/>
  <c r="H211" i="31"/>
  <c r="H212" i="31"/>
  <c r="H213" i="31"/>
  <c r="H214" i="31"/>
  <c r="H215" i="31"/>
  <c r="H216" i="31"/>
  <c r="H217" i="31"/>
  <c r="H3" i="31"/>
  <c r="H4" i="30"/>
  <c r="H5" i="30"/>
  <c r="H6" i="30"/>
  <c r="H7" i="30"/>
  <c r="H8" i="30"/>
  <c r="H9" i="30"/>
  <c r="H10" i="30"/>
  <c r="H11" i="30"/>
  <c r="H12" i="30"/>
  <c r="H13" i="30"/>
  <c r="H14" i="30"/>
  <c r="H15" i="30"/>
  <c r="H16" i="30"/>
  <c r="H17" i="30"/>
  <c r="H18" i="30"/>
  <c r="H19" i="30"/>
  <c r="H20" i="30"/>
  <c r="H21" i="30"/>
  <c r="H22" i="30"/>
  <c r="H23" i="30"/>
  <c r="H24" i="30"/>
  <c r="H25" i="30"/>
  <c r="H26" i="30"/>
  <c r="H27" i="30"/>
  <c r="H28" i="30"/>
  <c r="H29" i="30"/>
  <c r="H30" i="30"/>
  <c r="H31" i="30"/>
  <c r="H32" i="30"/>
  <c r="H33" i="30"/>
  <c r="H34" i="30"/>
  <c r="H35" i="30"/>
  <c r="H36" i="30"/>
  <c r="H37" i="30"/>
  <c r="H38" i="30"/>
  <c r="H39" i="30"/>
  <c r="H40" i="30"/>
  <c r="H41" i="30"/>
  <c r="H42" i="30"/>
  <c r="H43" i="30"/>
  <c r="H44" i="30"/>
  <c r="H45" i="30"/>
  <c r="H46" i="30"/>
  <c r="H47" i="30"/>
  <c r="H48" i="30"/>
  <c r="H49" i="30"/>
  <c r="H50" i="30"/>
  <c r="H51" i="30"/>
  <c r="H52" i="30"/>
  <c r="H53" i="30"/>
  <c r="H54" i="30"/>
  <c r="H55" i="30"/>
  <c r="H56" i="30"/>
  <c r="H57" i="30"/>
  <c r="H58" i="30"/>
  <c r="H59" i="30"/>
  <c r="H60" i="30"/>
  <c r="H61" i="30"/>
  <c r="H62" i="30"/>
  <c r="H63" i="30"/>
  <c r="H64" i="30"/>
  <c r="H65" i="30"/>
  <c r="H66" i="30"/>
  <c r="H67" i="30"/>
  <c r="H68" i="30"/>
  <c r="H69" i="30"/>
  <c r="H70" i="30"/>
  <c r="H71" i="30"/>
  <c r="H72" i="30"/>
  <c r="H73" i="30"/>
  <c r="H74" i="30"/>
  <c r="H75" i="30"/>
  <c r="H76" i="30"/>
  <c r="H77" i="30"/>
  <c r="H78" i="30"/>
  <c r="H79" i="30"/>
  <c r="H80" i="30"/>
  <c r="H81" i="30"/>
  <c r="H82" i="30"/>
  <c r="H83" i="30"/>
  <c r="H84" i="30"/>
  <c r="H85" i="30"/>
  <c r="H86" i="30"/>
  <c r="H87" i="30"/>
  <c r="H88" i="30"/>
  <c r="H89" i="30"/>
  <c r="H90" i="30"/>
  <c r="H91" i="30"/>
  <c r="H92" i="30"/>
  <c r="H93" i="30"/>
  <c r="H94" i="30"/>
  <c r="H95" i="30"/>
  <c r="H96" i="30"/>
  <c r="H97" i="30"/>
  <c r="H98" i="30"/>
  <c r="H99" i="30"/>
  <c r="H100" i="30"/>
  <c r="H101" i="30"/>
  <c r="H102" i="30"/>
  <c r="H103" i="30"/>
  <c r="H104" i="30"/>
  <c r="H105" i="30"/>
  <c r="H106" i="30"/>
  <c r="H107" i="30"/>
  <c r="H108" i="30"/>
  <c r="H109" i="30"/>
  <c r="H110" i="30"/>
  <c r="H111" i="30"/>
  <c r="H112" i="30"/>
  <c r="H113" i="30"/>
  <c r="H114" i="30"/>
  <c r="H115" i="30"/>
  <c r="H116" i="30"/>
  <c r="H117" i="30"/>
  <c r="H118" i="30"/>
  <c r="H119" i="30"/>
  <c r="H120" i="30"/>
  <c r="H121" i="30"/>
  <c r="H122" i="30"/>
  <c r="H123" i="30"/>
  <c r="H124" i="30"/>
  <c r="H125" i="30"/>
  <c r="H126" i="30"/>
  <c r="H127" i="30"/>
  <c r="H128" i="30"/>
  <c r="H129" i="30"/>
  <c r="H130" i="30"/>
  <c r="H131" i="30"/>
  <c r="H132" i="30"/>
  <c r="H133" i="30"/>
  <c r="H134" i="30"/>
  <c r="H135" i="30"/>
  <c r="H136" i="30"/>
  <c r="H137" i="30"/>
  <c r="H138" i="30"/>
  <c r="H139" i="30"/>
  <c r="H140" i="30"/>
  <c r="H141" i="30"/>
  <c r="H142" i="30"/>
  <c r="H143" i="30"/>
  <c r="H144" i="30"/>
  <c r="H145" i="30"/>
  <c r="H146" i="30"/>
  <c r="H147" i="30"/>
  <c r="H148" i="30"/>
  <c r="H149" i="30"/>
  <c r="H150" i="30"/>
  <c r="H151" i="30"/>
  <c r="H152" i="30"/>
  <c r="H153" i="30"/>
  <c r="H154" i="30"/>
  <c r="H155" i="30"/>
  <c r="H156" i="30"/>
  <c r="H157" i="30"/>
  <c r="H158" i="30"/>
  <c r="H159" i="30"/>
  <c r="H160" i="30"/>
  <c r="H161" i="30"/>
  <c r="H162" i="30"/>
  <c r="H163" i="30"/>
  <c r="H164" i="30"/>
  <c r="H165" i="30"/>
  <c r="H166" i="30"/>
  <c r="H167" i="30"/>
  <c r="H168" i="30"/>
  <c r="H169" i="30"/>
  <c r="H170" i="30"/>
  <c r="H171" i="30"/>
  <c r="H3" i="30"/>
  <c r="H4" i="29"/>
  <c r="H5" i="29"/>
  <c r="H6" i="29"/>
  <c r="H7" i="29"/>
  <c r="H8" i="29"/>
  <c r="H9" i="29"/>
  <c r="H10" i="29"/>
  <c r="H11" i="29"/>
  <c r="H12" i="29"/>
  <c r="H13" i="29"/>
  <c r="H14" i="29"/>
  <c r="H15" i="29"/>
  <c r="H16" i="29"/>
  <c r="H17" i="29"/>
  <c r="H18" i="29"/>
  <c r="H19" i="29"/>
  <c r="H20" i="29"/>
  <c r="H21" i="29"/>
  <c r="H22" i="29"/>
  <c r="H23" i="29"/>
  <c r="H24" i="29"/>
  <c r="H25" i="29"/>
  <c r="H26" i="29"/>
  <c r="H27" i="29"/>
  <c r="H28" i="29"/>
  <c r="H29" i="29"/>
  <c r="H30" i="29"/>
  <c r="H31" i="29"/>
  <c r="H32" i="29"/>
  <c r="H33" i="29"/>
  <c r="H34" i="29"/>
  <c r="H35" i="29"/>
  <c r="H36" i="29"/>
  <c r="H37" i="29"/>
  <c r="H38" i="29"/>
  <c r="H39" i="29"/>
  <c r="H40" i="29"/>
  <c r="H41" i="29"/>
  <c r="H42" i="29"/>
  <c r="H43" i="29"/>
  <c r="H44" i="29"/>
  <c r="H45" i="29"/>
  <c r="H46" i="29"/>
  <c r="H47" i="29"/>
  <c r="H48" i="29"/>
  <c r="H49" i="29"/>
  <c r="H50" i="29"/>
  <c r="H51" i="29"/>
  <c r="H52" i="29"/>
  <c r="H53" i="29"/>
  <c r="H54" i="29"/>
  <c r="H55" i="29"/>
  <c r="H56" i="29"/>
  <c r="H57" i="29"/>
  <c r="H58" i="29"/>
  <c r="H59" i="29"/>
  <c r="H60" i="29"/>
  <c r="H61" i="29"/>
  <c r="H62" i="29"/>
  <c r="H63" i="29"/>
  <c r="H64" i="29"/>
  <c r="H65" i="29"/>
  <c r="H66" i="29"/>
  <c r="H67" i="29"/>
  <c r="H68" i="29"/>
  <c r="H69" i="29"/>
  <c r="H70" i="29"/>
  <c r="H71" i="29"/>
  <c r="H72" i="29"/>
  <c r="H73" i="29"/>
  <c r="H74" i="29"/>
  <c r="H75" i="29"/>
  <c r="H76" i="29"/>
  <c r="H77" i="29"/>
  <c r="H78" i="29"/>
  <c r="H79" i="29"/>
  <c r="H80" i="29"/>
  <c r="H81" i="29"/>
  <c r="H82" i="29"/>
  <c r="H83" i="29"/>
  <c r="H84" i="29"/>
  <c r="H85" i="29"/>
  <c r="H86" i="29"/>
  <c r="H87" i="29"/>
  <c r="H88" i="29"/>
  <c r="H89" i="29"/>
  <c r="H90" i="29"/>
  <c r="H91" i="29"/>
  <c r="H92" i="29"/>
  <c r="H93" i="29"/>
  <c r="H94" i="29"/>
  <c r="H95" i="29"/>
  <c r="H96" i="29"/>
  <c r="H3" i="29"/>
  <c r="H4" i="28"/>
  <c r="H5" i="28"/>
  <c r="H6" i="28"/>
  <c r="H7" i="28"/>
  <c r="H8" i="28"/>
  <c r="H9" i="28"/>
  <c r="H10" i="28"/>
  <c r="H11" i="28"/>
  <c r="H12" i="28"/>
  <c r="H13" i="28"/>
  <c r="H14" i="28"/>
  <c r="H15" i="28"/>
  <c r="H16" i="28"/>
  <c r="H17" i="28"/>
  <c r="H18" i="28"/>
  <c r="H19" i="28"/>
  <c r="H20" i="28"/>
  <c r="H21" i="28"/>
  <c r="H22" i="28"/>
  <c r="H23" i="28"/>
  <c r="H24" i="28"/>
  <c r="H25" i="28"/>
  <c r="H26" i="28"/>
  <c r="H27" i="28"/>
  <c r="H28" i="28"/>
  <c r="H29" i="28"/>
  <c r="H30" i="28"/>
  <c r="H31" i="28"/>
  <c r="H32" i="28"/>
  <c r="H33" i="28"/>
  <c r="H34" i="28"/>
  <c r="H35" i="28"/>
  <c r="H36" i="28"/>
  <c r="H37" i="28"/>
  <c r="H38" i="28"/>
  <c r="H39" i="28"/>
  <c r="H40" i="28"/>
  <c r="H41" i="28"/>
  <c r="H42" i="28"/>
  <c r="H43" i="28"/>
  <c r="H44" i="28"/>
  <c r="H45" i="28"/>
  <c r="H46" i="28"/>
  <c r="H47" i="28"/>
  <c r="H48" i="28"/>
  <c r="H49" i="28"/>
  <c r="H50" i="28"/>
  <c r="H51" i="28"/>
  <c r="H52" i="28"/>
  <c r="H53" i="28"/>
  <c r="H54" i="28"/>
  <c r="H55" i="28"/>
  <c r="H56" i="28"/>
  <c r="H57" i="28"/>
  <c r="H58" i="28"/>
  <c r="H59" i="28"/>
  <c r="H60" i="28"/>
  <c r="H61" i="28"/>
  <c r="H62" i="28"/>
  <c r="H63" i="28"/>
  <c r="H64" i="28"/>
  <c r="H65" i="28"/>
  <c r="H66" i="28"/>
  <c r="H67" i="28"/>
  <c r="H68" i="28"/>
  <c r="H69" i="28"/>
  <c r="H70" i="28"/>
  <c r="H71" i="28"/>
  <c r="H72" i="28"/>
  <c r="H73" i="28"/>
  <c r="H74" i="28"/>
  <c r="H75" i="28"/>
  <c r="H76" i="28"/>
  <c r="H77" i="28"/>
  <c r="H78" i="28"/>
  <c r="H79" i="28"/>
  <c r="H80" i="28"/>
  <c r="H81" i="28"/>
  <c r="H82" i="28"/>
  <c r="H83" i="28"/>
  <c r="H84" i="28"/>
  <c r="H85" i="28"/>
  <c r="H86" i="28"/>
  <c r="H3" i="28"/>
  <c r="H4" i="27"/>
  <c r="H5" i="27"/>
  <c r="H6" i="27"/>
  <c r="H7" i="27"/>
  <c r="H8" i="27"/>
  <c r="H9" i="27"/>
  <c r="H10" i="27"/>
  <c r="H11" i="27"/>
  <c r="H12" i="27"/>
  <c r="H13" i="27"/>
  <c r="H14" i="27"/>
  <c r="H15" i="27"/>
  <c r="H16" i="27"/>
  <c r="H17" i="27"/>
  <c r="H18" i="27"/>
  <c r="H19" i="27"/>
  <c r="H20" i="27"/>
  <c r="H21" i="27"/>
  <c r="H22" i="27"/>
  <c r="H23" i="27"/>
  <c r="H24" i="27"/>
  <c r="H25" i="27"/>
  <c r="H26" i="27"/>
  <c r="H27" i="27"/>
  <c r="H28" i="27"/>
  <c r="H29" i="27"/>
  <c r="H30" i="27"/>
  <c r="H31" i="27"/>
  <c r="H32" i="27"/>
  <c r="H33" i="27"/>
  <c r="H34" i="27"/>
  <c r="H35" i="27"/>
  <c r="H36" i="27"/>
  <c r="H37" i="27"/>
  <c r="H38" i="27"/>
  <c r="H39" i="27"/>
  <c r="H40" i="27"/>
  <c r="H41" i="27"/>
  <c r="H42" i="27"/>
  <c r="H43" i="27"/>
  <c r="H44" i="27"/>
  <c r="H45" i="27"/>
  <c r="H46" i="27"/>
  <c r="H47" i="27"/>
  <c r="H48" i="27"/>
  <c r="H49" i="27"/>
  <c r="H50" i="27"/>
  <c r="H51" i="27"/>
  <c r="H52" i="27"/>
  <c r="H53" i="27"/>
  <c r="H54" i="27"/>
  <c r="H55" i="27"/>
  <c r="H56" i="27"/>
  <c r="H57" i="27"/>
  <c r="H58" i="27"/>
  <c r="H59" i="27"/>
  <c r="H60" i="27"/>
  <c r="H61" i="27"/>
  <c r="H62" i="27"/>
  <c r="H63" i="27"/>
  <c r="H64" i="27"/>
  <c r="H65" i="27"/>
  <c r="H66" i="27"/>
  <c r="H67" i="27"/>
  <c r="H68" i="27"/>
  <c r="H69" i="27"/>
  <c r="H70" i="27"/>
  <c r="H71" i="27"/>
  <c r="H72" i="27"/>
  <c r="H73" i="27"/>
  <c r="H3" i="27"/>
  <c r="H4" i="26"/>
  <c r="H5" i="26"/>
  <c r="H6" i="26"/>
  <c r="H7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45" i="26"/>
  <c r="H46" i="26"/>
  <c r="H47" i="26"/>
  <c r="H48" i="26"/>
  <c r="H49" i="26"/>
  <c r="H50" i="26"/>
  <c r="H51" i="26"/>
  <c r="H52" i="26"/>
  <c r="H53" i="26"/>
  <c r="H54" i="26"/>
  <c r="H55" i="26"/>
  <c r="H56" i="26"/>
  <c r="H57" i="26"/>
  <c r="H58" i="26"/>
  <c r="H3" i="26"/>
  <c r="H4" i="25"/>
  <c r="H5" i="25"/>
  <c r="H6" i="25"/>
  <c r="H7" i="25"/>
  <c r="H8" i="25"/>
  <c r="H9" i="25"/>
  <c r="H10" i="25"/>
  <c r="H11" i="25"/>
  <c r="H12" i="25"/>
  <c r="H13" i="25"/>
  <c r="H14" i="25"/>
  <c r="H15" i="25"/>
  <c r="H16" i="25"/>
  <c r="H17" i="25"/>
  <c r="H18" i="25"/>
  <c r="H19" i="25"/>
  <c r="H20" i="25"/>
  <c r="H21" i="25"/>
  <c r="H22" i="25"/>
  <c r="H23" i="25"/>
  <c r="H24" i="25"/>
  <c r="H25" i="25"/>
  <c r="H26" i="25"/>
  <c r="H27" i="25"/>
  <c r="H28" i="25"/>
  <c r="H29" i="25"/>
  <c r="H30" i="25"/>
  <c r="H31" i="25"/>
  <c r="H32" i="25"/>
  <c r="H33" i="25"/>
  <c r="H34" i="25"/>
  <c r="H35" i="25"/>
  <c r="H36" i="25"/>
  <c r="H37" i="25"/>
  <c r="H38" i="25"/>
  <c r="H39" i="25"/>
  <c r="H40" i="25"/>
  <c r="H41" i="25"/>
  <c r="H42" i="25"/>
  <c r="H43" i="25"/>
  <c r="H44" i="25"/>
  <c r="H45" i="25"/>
  <c r="H46" i="25"/>
  <c r="H47" i="25"/>
  <c r="H48" i="25"/>
  <c r="H49" i="25"/>
  <c r="H50" i="25"/>
  <c r="H51" i="25"/>
  <c r="H52" i="25"/>
  <c r="H53" i="25"/>
  <c r="H3" i="25"/>
  <c r="H4" i="24"/>
  <c r="H5" i="24"/>
  <c r="H6" i="24"/>
  <c r="H7" i="24"/>
  <c r="H8" i="24"/>
  <c r="H9" i="24"/>
  <c r="H10" i="24"/>
  <c r="H11" i="24"/>
  <c r="H12" i="24"/>
  <c r="H13" i="24"/>
  <c r="H14" i="24"/>
  <c r="H15" i="24"/>
  <c r="H16" i="24"/>
  <c r="H17" i="24"/>
  <c r="H18" i="24"/>
  <c r="H19" i="24"/>
  <c r="H20" i="24"/>
  <c r="H21" i="24"/>
  <c r="H22" i="24"/>
  <c r="H23" i="24"/>
  <c r="H24" i="24"/>
  <c r="H25" i="24"/>
  <c r="H26" i="24"/>
  <c r="H27" i="24"/>
  <c r="H28" i="24"/>
  <c r="H29" i="24"/>
  <c r="H30" i="24"/>
  <c r="H31" i="24"/>
  <c r="H32" i="24"/>
  <c r="H33" i="24"/>
  <c r="H34" i="24"/>
  <c r="H35" i="24"/>
  <c r="H36" i="24"/>
  <c r="H37" i="24"/>
  <c r="H38" i="24"/>
  <c r="H39" i="24"/>
  <c r="H40" i="24"/>
  <c r="H41" i="24"/>
  <c r="H42" i="24"/>
  <c r="H43" i="24"/>
  <c r="H44" i="24"/>
  <c r="H45" i="24"/>
  <c r="H46" i="24"/>
  <c r="H47" i="24"/>
  <c r="H48" i="24"/>
  <c r="H49" i="24"/>
  <c r="H50" i="24"/>
  <c r="H51" i="24"/>
  <c r="H52" i="24"/>
  <c r="H53" i="24"/>
  <c r="H54" i="24"/>
  <c r="H55" i="24"/>
  <c r="H56" i="24"/>
  <c r="H57" i="24"/>
  <c r="H58" i="24"/>
  <c r="H59" i="24"/>
  <c r="H60" i="24"/>
  <c r="H61" i="24"/>
  <c r="H62" i="24"/>
  <c r="H63" i="24"/>
  <c r="H64" i="24"/>
  <c r="H65" i="24"/>
  <c r="H66" i="24"/>
  <c r="H67" i="24"/>
  <c r="H68" i="24"/>
  <c r="H69" i="24"/>
  <c r="H70" i="24"/>
  <c r="H71" i="24"/>
  <c r="H72" i="24"/>
  <c r="H73" i="24"/>
  <c r="H74" i="24"/>
  <c r="H75" i="24"/>
  <c r="H76" i="24"/>
  <c r="H77" i="24"/>
  <c r="H78" i="24"/>
  <c r="H79" i="24"/>
  <c r="H80" i="24"/>
  <c r="H81" i="24"/>
  <c r="H82" i="24"/>
  <c r="H83" i="24"/>
  <c r="H84" i="24"/>
  <c r="H85" i="24"/>
  <c r="H86" i="24"/>
  <c r="H87" i="24"/>
  <c r="H88" i="24"/>
  <c r="H89" i="24"/>
  <c r="H90" i="24"/>
  <c r="H91" i="24"/>
  <c r="H92" i="24"/>
  <c r="H93" i="24"/>
  <c r="H94" i="24"/>
  <c r="H95" i="24"/>
  <c r="H96" i="24"/>
  <c r="H97" i="24"/>
  <c r="H98" i="24"/>
  <c r="H99" i="24"/>
  <c r="H100" i="24"/>
  <c r="H101" i="24"/>
  <c r="H102" i="24"/>
  <c r="H103" i="24"/>
  <c r="H104" i="24"/>
  <c r="H105" i="24"/>
  <c r="H106" i="24"/>
  <c r="H107" i="24"/>
  <c r="H108" i="24"/>
  <c r="H109" i="24"/>
  <c r="H110" i="24"/>
  <c r="H111" i="24"/>
  <c r="H112" i="24"/>
  <c r="H113" i="24"/>
  <c r="H114" i="24"/>
  <c r="H115" i="24"/>
  <c r="H116" i="24"/>
  <c r="H117" i="24"/>
  <c r="H118" i="24"/>
  <c r="H119" i="24"/>
  <c r="H120" i="24"/>
  <c r="H121" i="24"/>
  <c r="H122" i="24"/>
  <c r="H123" i="24"/>
  <c r="H124" i="24"/>
  <c r="H125" i="24"/>
  <c r="H126" i="24"/>
  <c r="H127" i="24"/>
  <c r="H128" i="24"/>
  <c r="H129" i="24"/>
  <c r="H130" i="24"/>
  <c r="H131" i="24"/>
  <c r="H132" i="24"/>
  <c r="H133" i="24"/>
  <c r="H134" i="24"/>
  <c r="H135" i="24"/>
  <c r="H136" i="24"/>
  <c r="H137" i="24"/>
  <c r="H138" i="24"/>
  <c r="H139" i="24"/>
  <c r="H140" i="24"/>
  <c r="H141" i="24"/>
  <c r="H142" i="24"/>
  <c r="H143" i="24"/>
  <c r="H144" i="24"/>
  <c r="H145" i="24"/>
  <c r="H146" i="24"/>
  <c r="H147" i="24"/>
  <c r="H148" i="24"/>
  <c r="H149" i="24"/>
  <c r="H150" i="24"/>
  <c r="H151" i="24"/>
  <c r="H152" i="24"/>
  <c r="H153" i="24"/>
  <c r="H154" i="24"/>
  <c r="H155" i="24"/>
  <c r="H156" i="24"/>
  <c r="H157" i="24"/>
  <c r="H158" i="24"/>
  <c r="H159" i="24"/>
  <c r="H160" i="24"/>
  <c r="H161" i="24"/>
  <c r="H162" i="24"/>
  <c r="H163" i="24"/>
  <c r="H164" i="24"/>
  <c r="H165" i="24"/>
  <c r="H166" i="24"/>
  <c r="H167" i="24"/>
  <c r="H168" i="24"/>
  <c r="H169" i="24"/>
  <c r="H170" i="24"/>
  <c r="H171" i="24"/>
  <c r="H172" i="24"/>
  <c r="H173" i="24"/>
  <c r="H174" i="24"/>
  <c r="H175" i="24"/>
  <c r="H176" i="24"/>
  <c r="H177" i="24"/>
  <c r="H178" i="24"/>
  <c r="H179" i="24"/>
  <c r="H180" i="24"/>
  <c r="H181" i="24"/>
  <c r="H182" i="24"/>
  <c r="H183" i="24"/>
  <c r="H184" i="24"/>
  <c r="H185" i="24"/>
  <c r="H186" i="24"/>
  <c r="H187" i="24"/>
  <c r="H188" i="24"/>
  <c r="H189" i="24"/>
  <c r="H190" i="24"/>
  <c r="H191" i="24"/>
  <c r="H192" i="24"/>
  <c r="H193" i="24"/>
  <c r="H194" i="24"/>
  <c r="H195" i="24"/>
  <c r="H196" i="24"/>
  <c r="H197" i="24"/>
  <c r="H198" i="24"/>
  <c r="H199" i="24"/>
  <c r="H200" i="24"/>
  <c r="H201" i="24"/>
  <c r="H202" i="24"/>
  <c r="H203" i="24"/>
  <c r="H204" i="24"/>
  <c r="H205" i="24"/>
  <c r="H206" i="24"/>
  <c r="H207" i="24"/>
  <c r="H208" i="24"/>
  <c r="H209" i="24"/>
  <c r="H210" i="24"/>
  <c r="H211" i="24"/>
  <c r="H212" i="24"/>
  <c r="H213" i="24"/>
  <c r="H214" i="24"/>
  <c r="H215" i="24"/>
  <c r="H216" i="24"/>
  <c r="H217" i="24"/>
  <c r="H218" i="24"/>
  <c r="H219" i="24"/>
  <c r="H220" i="24"/>
  <c r="H221" i="24"/>
  <c r="H222" i="24"/>
  <c r="H223" i="24"/>
  <c r="H224" i="24"/>
  <c r="H225" i="24"/>
  <c r="H226" i="24"/>
  <c r="H227" i="24"/>
  <c r="H228" i="24"/>
  <c r="H229" i="24"/>
  <c r="H230" i="24"/>
  <c r="H231" i="24"/>
  <c r="H232" i="24"/>
  <c r="H233" i="24"/>
  <c r="H234" i="24"/>
  <c r="H235" i="24"/>
  <c r="H236" i="24"/>
  <c r="H237" i="24"/>
  <c r="H238" i="24"/>
  <c r="H239" i="24"/>
  <c r="H240" i="24"/>
  <c r="H241" i="24"/>
  <c r="H242" i="24"/>
  <c r="H243" i="24"/>
  <c r="H244" i="24"/>
  <c r="H245" i="24"/>
  <c r="H246" i="24"/>
  <c r="H247" i="24"/>
  <c r="H248" i="24"/>
  <c r="H249" i="24"/>
  <c r="H250" i="24"/>
  <c r="H251" i="24"/>
  <c r="H252" i="24"/>
  <c r="H253" i="24"/>
  <c r="H254" i="24"/>
  <c r="H255" i="24"/>
  <c r="H256" i="24"/>
  <c r="H257" i="24"/>
  <c r="H258" i="24"/>
  <c r="H259" i="24"/>
  <c r="H260" i="24"/>
  <c r="H261" i="24"/>
  <c r="H262" i="24"/>
  <c r="H263" i="24"/>
  <c r="H264" i="24"/>
  <c r="H265" i="24"/>
  <c r="H266" i="24"/>
  <c r="H267" i="24"/>
  <c r="H268" i="24"/>
  <c r="H269" i="24"/>
  <c r="H270" i="24"/>
  <c r="H271" i="24"/>
  <c r="H3" i="24"/>
  <c r="H4" i="23"/>
  <c r="H5" i="23"/>
  <c r="H6" i="23"/>
  <c r="H7" i="23"/>
  <c r="H8" i="23"/>
  <c r="H9" i="23"/>
  <c r="H10" i="23"/>
  <c r="H11" i="23"/>
  <c r="H12" i="23"/>
  <c r="H13" i="23"/>
  <c r="H14" i="23"/>
  <c r="H15" i="23"/>
  <c r="H16" i="23"/>
  <c r="H17" i="23"/>
  <c r="H18" i="23"/>
  <c r="H19" i="23"/>
  <c r="H20" i="23"/>
  <c r="H21" i="23"/>
  <c r="H22" i="23"/>
  <c r="H23" i="23"/>
  <c r="H24" i="23"/>
  <c r="H25" i="23"/>
  <c r="H26" i="23"/>
  <c r="H27" i="23"/>
  <c r="H28" i="23"/>
  <c r="H29" i="23"/>
  <c r="H30" i="23"/>
  <c r="H31" i="23"/>
  <c r="H32" i="23"/>
  <c r="H33" i="23"/>
  <c r="H3" i="23"/>
  <c r="H4" i="22"/>
  <c r="H5" i="22"/>
  <c r="H6" i="22"/>
  <c r="H7" i="22"/>
  <c r="H8" i="22"/>
  <c r="H9" i="22"/>
  <c r="H10" i="22"/>
  <c r="H3" i="22"/>
  <c r="G3" i="21"/>
  <c r="G4" i="20"/>
  <c r="G3" i="20"/>
  <c r="H4" i="19"/>
  <c r="H5" i="19"/>
  <c r="H6" i="19"/>
  <c r="H7" i="19"/>
  <c r="H8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36" i="19"/>
  <c r="H37" i="19"/>
  <c r="H38" i="19"/>
  <c r="H39" i="19"/>
  <c r="H40" i="19"/>
  <c r="H41" i="19"/>
  <c r="H42" i="19"/>
  <c r="H43" i="19"/>
  <c r="H44" i="19"/>
  <c r="H45" i="19"/>
  <c r="H46" i="19"/>
  <c r="H47" i="19"/>
  <c r="H48" i="19"/>
  <c r="H49" i="19"/>
  <c r="H50" i="19"/>
  <c r="H51" i="19"/>
  <c r="H52" i="19"/>
  <c r="H53" i="19"/>
  <c r="H54" i="19"/>
  <c r="H55" i="19"/>
  <c r="H56" i="19"/>
  <c r="H57" i="19"/>
  <c r="H58" i="19"/>
  <c r="H59" i="19"/>
  <c r="H60" i="19"/>
  <c r="H61" i="19"/>
  <c r="H62" i="19"/>
  <c r="H63" i="19"/>
  <c r="H64" i="19"/>
  <c r="H65" i="19"/>
  <c r="H66" i="19"/>
  <c r="H67" i="19"/>
  <c r="H68" i="19"/>
  <c r="H69" i="19"/>
  <c r="H70" i="19"/>
  <c r="H71" i="19"/>
  <c r="H72" i="19"/>
  <c r="H73" i="19"/>
  <c r="H74" i="19"/>
  <c r="H75" i="19"/>
  <c r="H76" i="19"/>
  <c r="H77" i="19"/>
  <c r="H78" i="19"/>
  <c r="H79" i="19"/>
  <c r="H80" i="19"/>
  <c r="H81" i="19"/>
  <c r="H82" i="19"/>
  <c r="H83" i="19"/>
  <c r="H3" i="19"/>
  <c r="H4" i="18"/>
  <c r="H5" i="18"/>
  <c r="H6" i="18"/>
  <c r="H7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H30" i="18"/>
  <c r="H31" i="18"/>
  <c r="H32" i="18"/>
  <c r="H33" i="18"/>
  <c r="H34" i="18"/>
  <c r="H35" i="18"/>
  <c r="H36" i="18"/>
  <c r="H37" i="18"/>
  <c r="H38" i="18"/>
  <c r="H39" i="18"/>
  <c r="H40" i="18"/>
  <c r="H41" i="18"/>
  <c r="H42" i="18"/>
  <c r="H43" i="18"/>
  <c r="H44" i="18"/>
  <c r="H45" i="18"/>
  <c r="H46" i="18"/>
  <c r="H47" i="18"/>
  <c r="H48" i="18"/>
  <c r="H49" i="18"/>
  <c r="H50" i="18"/>
  <c r="H51" i="18"/>
  <c r="H52" i="18"/>
  <c r="H53" i="18"/>
  <c r="H54" i="18"/>
  <c r="H55" i="18"/>
  <c r="H56" i="18"/>
  <c r="H57" i="18"/>
  <c r="H58" i="18"/>
  <c r="H59" i="18"/>
  <c r="H60" i="18"/>
  <c r="H61" i="18"/>
  <c r="H62" i="18"/>
  <c r="H63" i="18"/>
  <c r="H64" i="18"/>
  <c r="H65" i="18"/>
  <c r="H66" i="18"/>
  <c r="H67" i="18"/>
  <c r="H68" i="18"/>
  <c r="H69" i="18"/>
  <c r="H70" i="18"/>
  <c r="H71" i="18"/>
  <c r="H72" i="18"/>
  <c r="H73" i="18"/>
  <c r="H74" i="18"/>
  <c r="H75" i="18"/>
  <c r="H76" i="18"/>
  <c r="H77" i="18"/>
  <c r="H78" i="18"/>
  <c r="H79" i="18"/>
  <c r="H80" i="18"/>
  <c r="H81" i="18"/>
  <c r="H82" i="18"/>
  <c r="H83" i="18"/>
  <c r="H84" i="18"/>
  <c r="H85" i="18"/>
  <c r="H86" i="18"/>
  <c r="H87" i="18"/>
  <c r="H88" i="18"/>
  <c r="H89" i="18"/>
  <c r="H90" i="18"/>
  <c r="H91" i="18"/>
  <c r="H92" i="18"/>
  <c r="H93" i="18"/>
  <c r="H94" i="18"/>
  <c r="H95" i="18"/>
  <c r="H96" i="18"/>
  <c r="H97" i="18"/>
  <c r="H98" i="18"/>
  <c r="H99" i="18"/>
  <c r="H100" i="18"/>
  <c r="H101" i="18"/>
  <c r="H102" i="18"/>
  <c r="H103" i="18"/>
  <c r="H104" i="18"/>
  <c r="H105" i="18"/>
  <c r="H106" i="18"/>
  <c r="H107" i="18"/>
  <c r="H3" i="18"/>
  <c r="H4" i="17"/>
  <c r="H5" i="17"/>
  <c r="H6" i="17"/>
  <c r="H7" i="17"/>
  <c r="H8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53" i="17"/>
  <c r="H54" i="17"/>
  <c r="H55" i="17"/>
  <c r="H56" i="17"/>
  <c r="H57" i="17"/>
  <c r="H58" i="17"/>
  <c r="H59" i="17"/>
  <c r="H60" i="17"/>
  <c r="H61" i="17"/>
  <c r="H62" i="17"/>
  <c r="H63" i="17"/>
  <c r="H64" i="17"/>
  <c r="H65" i="17"/>
  <c r="H66" i="17"/>
  <c r="H67" i="17"/>
  <c r="H68" i="17"/>
  <c r="H69" i="17"/>
  <c r="H70" i="17"/>
  <c r="H71" i="17"/>
  <c r="H72" i="17"/>
  <c r="H73" i="17"/>
  <c r="H74" i="17"/>
  <c r="H75" i="17"/>
  <c r="H76" i="17"/>
  <c r="H77" i="17"/>
  <c r="H78" i="17"/>
  <c r="H79" i="17"/>
  <c r="H80" i="17"/>
  <c r="H81" i="17"/>
  <c r="H82" i="17"/>
  <c r="H83" i="17"/>
  <c r="H84" i="17"/>
  <c r="H85" i="17"/>
  <c r="H86" i="17"/>
  <c r="H87" i="17"/>
  <c r="H88" i="17"/>
  <c r="H89" i="17"/>
  <c r="H90" i="17"/>
  <c r="H91" i="17"/>
  <c r="H92" i="17"/>
  <c r="H93" i="17"/>
  <c r="H94" i="17"/>
  <c r="H95" i="17"/>
  <c r="H96" i="17"/>
  <c r="H97" i="17"/>
  <c r="H98" i="17"/>
  <c r="H99" i="17"/>
  <c r="H100" i="17"/>
  <c r="H101" i="17"/>
  <c r="H102" i="17"/>
  <c r="H103" i="17"/>
  <c r="H104" i="17"/>
  <c r="H105" i="17"/>
  <c r="H106" i="17"/>
  <c r="H107" i="17"/>
  <c r="H108" i="17"/>
  <c r="H109" i="17"/>
  <c r="H110" i="17"/>
  <c r="H111" i="17"/>
  <c r="H112" i="17"/>
  <c r="H113" i="17"/>
  <c r="H114" i="17"/>
  <c r="H115" i="17"/>
  <c r="H116" i="17"/>
  <c r="H117" i="17"/>
  <c r="H118" i="17"/>
  <c r="H119" i="17"/>
  <c r="H120" i="17"/>
  <c r="H121" i="17"/>
  <c r="H122" i="17"/>
  <c r="H123" i="17"/>
  <c r="H124" i="17"/>
  <c r="H125" i="17"/>
  <c r="H126" i="17"/>
  <c r="H127" i="17"/>
  <c r="H128" i="17"/>
  <c r="H129" i="17"/>
  <c r="H130" i="17"/>
  <c r="H131" i="17"/>
  <c r="H132" i="17"/>
  <c r="H133" i="17"/>
  <c r="H134" i="17"/>
  <c r="H135" i="17"/>
  <c r="H136" i="17"/>
  <c r="H137" i="17"/>
  <c r="H138" i="17"/>
  <c r="H139" i="17"/>
  <c r="H140" i="17"/>
  <c r="H141" i="17"/>
  <c r="H142" i="17"/>
  <c r="H143" i="17"/>
  <c r="H144" i="17"/>
  <c r="H145" i="17"/>
  <c r="H146" i="17"/>
  <c r="H147" i="17"/>
  <c r="H148" i="17"/>
  <c r="H149" i="17"/>
  <c r="H150" i="17"/>
  <c r="H151" i="17"/>
  <c r="H152" i="17"/>
  <c r="H153" i="17"/>
  <c r="H154" i="17"/>
  <c r="H155" i="17"/>
  <c r="H156" i="17"/>
  <c r="H157" i="17"/>
  <c r="H158" i="17"/>
  <c r="H159" i="17"/>
  <c r="H160" i="17"/>
  <c r="H161" i="17"/>
  <c r="H162" i="17"/>
  <c r="H163" i="17"/>
  <c r="H164" i="17"/>
  <c r="H165" i="17"/>
  <c r="H166" i="17"/>
  <c r="H167" i="17"/>
  <c r="H168" i="17"/>
  <c r="H169" i="17"/>
  <c r="H170" i="17"/>
  <c r="H171" i="17"/>
  <c r="H172" i="17"/>
  <c r="H173" i="17"/>
  <c r="H174" i="17"/>
  <c r="H175" i="17"/>
  <c r="H176" i="17"/>
  <c r="H177" i="17"/>
  <c r="H178" i="17"/>
  <c r="H179" i="17"/>
  <c r="H180" i="17"/>
  <c r="H181" i="17"/>
  <c r="H182" i="17"/>
  <c r="H183" i="17"/>
  <c r="H184" i="17"/>
  <c r="H185" i="17"/>
  <c r="H186" i="17"/>
  <c r="H187" i="17"/>
  <c r="H188" i="17"/>
  <c r="H189" i="17"/>
  <c r="H190" i="17"/>
  <c r="H191" i="17"/>
  <c r="H192" i="17"/>
  <c r="H193" i="17"/>
  <c r="H194" i="17"/>
  <c r="H195" i="17"/>
  <c r="H196" i="17"/>
  <c r="H197" i="17"/>
  <c r="H198" i="17"/>
  <c r="H199" i="17"/>
  <c r="H200" i="17"/>
  <c r="H201" i="17"/>
  <c r="H202" i="17"/>
  <c r="H203" i="17"/>
  <c r="H204" i="17"/>
  <c r="H205" i="17"/>
  <c r="H206" i="17"/>
  <c r="H207" i="17"/>
  <c r="H208" i="17"/>
  <c r="H209" i="17"/>
  <c r="H210" i="17"/>
  <c r="H211" i="17"/>
  <c r="H212" i="17"/>
  <c r="H213" i="17"/>
  <c r="H214" i="17"/>
  <c r="H215" i="17"/>
  <c r="H216" i="17"/>
  <c r="H217" i="17"/>
  <c r="H218" i="17"/>
  <c r="H219" i="17"/>
  <c r="H220" i="17"/>
  <c r="H221" i="17"/>
  <c r="H222" i="17"/>
  <c r="H223" i="17"/>
  <c r="H224" i="17"/>
  <c r="H225" i="17"/>
  <c r="H226" i="17"/>
  <c r="H227" i="17"/>
  <c r="H228" i="17"/>
  <c r="H229" i="17"/>
  <c r="H230" i="17"/>
  <c r="H231" i="17"/>
  <c r="H232" i="17"/>
  <c r="H233" i="17"/>
  <c r="H234" i="17"/>
  <c r="H235" i="17"/>
  <c r="H236" i="17"/>
  <c r="H237" i="17"/>
  <c r="H238" i="17"/>
  <c r="H239" i="17"/>
  <c r="H240" i="17"/>
  <c r="H241" i="17"/>
  <c r="H242" i="17"/>
  <c r="H243" i="17"/>
  <c r="H244" i="17"/>
  <c r="H245" i="17"/>
  <c r="H246" i="17"/>
  <c r="H247" i="17"/>
  <c r="H248" i="17"/>
  <c r="H249" i="17"/>
  <c r="H250" i="17"/>
  <c r="H251" i="17"/>
  <c r="H252" i="17"/>
  <c r="H253" i="17"/>
  <c r="H254" i="17"/>
  <c r="H255" i="17"/>
  <c r="H256" i="17"/>
  <c r="H257" i="17"/>
  <c r="H258" i="17"/>
  <c r="H259" i="17"/>
  <c r="H260" i="17"/>
  <c r="H261" i="17"/>
  <c r="H262" i="17"/>
  <c r="H263" i="17"/>
  <c r="H264" i="17"/>
  <c r="H265" i="17"/>
  <c r="H266" i="17"/>
  <c r="H267" i="17"/>
  <c r="H268" i="17"/>
  <c r="H269" i="17"/>
  <c r="H270" i="17"/>
  <c r="H271" i="17"/>
  <c r="H272" i="17"/>
  <c r="H273" i="17"/>
  <c r="H274" i="17"/>
  <c r="H275" i="17"/>
  <c r="H276" i="17"/>
  <c r="H277" i="17"/>
  <c r="H278" i="17"/>
  <c r="H279" i="17"/>
  <c r="H280" i="17"/>
  <c r="H281" i="17"/>
  <c r="H282" i="17"/>
  <c r="H283" i="17"/>
  <c r="H284" i="17"/>
  <c r="H285" i="17"/>
  <c r="H286" i="17"/>
  <c r="H287" i="17"/>
  <c r="H288" i="17"/>
  <c r="H289" i="17"/>
  <c r="H290" i="17"/>
  <c r="H291" i="17"/>
  <c r="H292" i="17"/>
  <c r="H293" i="17"/>
  <c r="H294" i="17"/>
  <c r="H295" i="17"/>
  <c r="H296" i="17"/>
  <c r="H297" i="17"/>
  <c r="H298" i="17"/>
  <c r="H299" i="17"/>
  <c r="H300" i="17"/>
  <c r="H301" i="17"/>
  <c r="H302" i="17"/>
  <c r="H303" i="17"/>
  <c r="H304" i="17"/>
  <c r="H305" i="17"/>
  <c r="H306" i="17"/>
  <c r="H307" i="17"/>
  <c r="H308" i="17"/>
  <c r="H309" i="17"/>
  <c r="H310" i="17"/>
  <c r="H311" i="17"/>
  <c r="H312" i="17"/>
  <c r="H313" i="17"/>
  <c r="H314" i="17"/>
  <c r="H315" i="17"/>
  <c r="H316" i="17"/>
  <c r="H317" i="17"/>
  <c r="H318" i="17"/>
  <c r="H319" i="17"/>
  <c r="H320" i="17"/>
  <c r="H321" i="17"/>
  <c r="H322" i="17"/>
  <c r="H323" i="17"/>
  <c r="H324" i="17"/>
  <c r="H325" i="17"/>
  <c r="H326" i="17"/>
  <c r="H327" i="17"/>
  <c r="H328" i="17"/>
  <c r="H329" i="17"/>
  <c r="H330" i="17"/>
  <c r="H331" i="17"/>
  <c r="H332" i="17"/>
  <c r="H333" i="17"/>
  <c r="H334" i="17"/>
  <c r="H335" i="17"/>
  <c r="H336" i="17"/>
  <c r="H337" i="17"/>
  <c r="H338" i="17"/>
  <c r="H339" i="17"/>
  <c r="H340" i="17"/>
  <c r="H341" i="17"/>
  <c r="H342" i="17"/>
  <c r="H343" i="17"/>
  <c r="H344" i="17"/>
  <c r="H345" i="17"/>
  <c r="H346" i="17"/>
  <c r="H347" i="17"/>
  <c r="H348" i="17"/>
  <c r="H349" i="17"/>
  <c r="H350" i="17"/>
  <c r="H351" i="17"/>
  <c r="H352" i="17"/>
  <c r="H353" i="17"/>
  <c r="H354" i="17"/>
  <c r="H355" i="17"/>
  <c r="H356" i="17"/>
  <c r="H357" i="17"/>
  <c r="H358" i="17"/>
  <c r="H359" i="17"/>
  <c r="H360" i="17"/>
  <c r="H361" i="17"/>
  <c r="H362" i="17"/>
  <c r="H363" i="17"/>
  <c r="H364" i="17"/>
  <c r="H365" i="17"/>
  <c r="H366" i="17"/>
  <c r="H367" i="17"/>
  <c r="H368" i="17"/>
  <c r="H369" i="17"/>
  <c r="H370" i="17"/>
  <c r="H371" i="17"/>
  <c r="H372" i="17"/>
  <c r="H373" i="17"/>
  <c r="H374" i="17"/>
  <c r="H375" i="17"/>
  <c r="H376" i="17"/>
  <c r="H377" i="17"/>
  <c r="H378" i="17"/>
  <c r="H379" i="17"/>
  <c r="H380" i="17"/>
  <c r="H381" i="17"/>
  <c r="H382" i="17"/>
  <c r="H383" i="17"/>
  <c r="H384" i="17"/>
  <c r="H385" i="17"/>
  <c r="H386" i="17"/>
  <c r="H387" i="17"/>
  <c r="H388" i="17"/>
  <c r="H389" i="17"/>
  <c r="H390" i="17"/>
  <c r="H391" i="17"/>
  <c r="H392" i="17"/>
  <c r="H393" i="17"/>
  <c r="H3" i="17"/>
  <c r="H4" i="16"/>
  <c r="H5" i="16"/>
  <c r="H6" i="16"/>
  <c r="H7" i="16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3" i="16"/>
  <c r="H4" i="15"/>
  <c r="H5" i="15"/>
  <c r="H6" i="15"/>
  <c r="H7" i="15"/>
  <c r="H8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3" i="15"/>
  <c r="H4" i="14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3" i="14"/>
  <c r="H4" i="13"/>
  <c r="H5" i="13"/>
  <c r="H6" i="13"/>
  <c r="H7" i="13"/>
  <c r="H8" i="13"/>
  <c r="H9" i="13"/>
  <c r="H10" i="13"/>
  <c r="H11" i="13"/>
  <c r="H12" i="13"/>
  <c r="H3" i="13"/>
  <c r="H4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3" i="12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3" i="11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3" i="10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3" i="9"/>
  <c r="H4" i="8"/>
  <c r="H5" i="8"/>
  <c r="H6" i="8"/>
  <c r="H7" i="8"/>
  <c r="H8" i="8"/>
  <c r="H9" i="8"/>
  <c r="H10" i="8"/>
  <c r="H11" i="8"/>
  <c r="H12" i="8"/>
  <c r="H13" i="8"/>
  <c r="H14" i="8"/>
  <c r="H3" i="8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3" i="7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3" i="6"/>
  <c r="H4" i="5"/>
  <c r="H5" i="5"/>
  <c r="H6" i="5"/>
  <c r="H7" i="5"/>
  <c r="H8" i="5"/>
  <c r="H9" i="5"/>
  <c r="H10" i="5"/>
  <c r="H11" i="5"/>
  <c r="H12" i="5"/>
  <c r="H3" i="5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" i="4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3" i="3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3" i="2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3" i="1"/>
  <c r="C39" i="33" l="1"/>
  <c r="C40" i="33" s="1"/>
  <c r="C41" i="33" s="1"/>
  <c r="I4" i="32"/>
  <c r="I5" i="32"/>
  <c r="I6" i="32"/>
  <c r="I7" i="32"/>
  <c r="I8" i="32"/>
  <c r="I3" i="32"/>
  <c r="I18" i="31"/>
  <c r="I4" i="31"/>
  <c r="I5" i="31"/>
  <c r="I6" i="31"/>
  <c r="I7" i="31"/>
  <c r="I8" i="31"/>
  <c r="I9" i="31"/>
  <c r="I10" i="31"/>
  <c r="I11" i="31"/>
  <c r="I12" i="31"/>
  <c r="I13" i="31"/>
  <c r="I14" i="31"/>
  <c r="I15" i="31"/>
  <c r="I16" i="31"/>
  <c r="I17" i="31"/>
  <c r="I19" i="31"/>
  <c r="I20" i="31"/>
  <c r="I21" i="31"/>
  <c r="I22" i="31"/>
  <c r="I23" i="31"/>
  <c r="I24" i="31"/>
  <c r="I25" i="31"/>
  <c r="I26" i="31"/>
  <c r="I27" i="31"/>
  <c r="I28" i="31"/>
  <c r="I29" i="31"/>
  <c r="I30" i="31"/>
  <c r="I31" i="31"/>
  <c r="I32" i="31"/>
  <c r="I33" i="31"/>
  <c r="I34" i="31"/>
  <c r="I35" i="31"/>
  <c r="I36" i="31"/>
  <c r="I37" i="31"/>
  <c r="I38" i="31"/>
  <c r="I39" i="31"/>
  <c r="I40" i="31"/>
  <c r="I41" i="31"/>
  <c r="I42" i="31"/>
  <c r="I43" i="31"/>
  <c r="I44" i="31"/>
  <c r="I45" i="31"/>
  <c r="I46" i="31"/>
  <c r="I47" i="31"/>
  <c r="I48" i="31"/>
  <c r="I49" i="31"/>
  <c r="I50" i="31"/>
  <c r="I51" i="31"/>
  <c r="I52" i="31"/>
  <c r="I53" i="31"/>
  <c r="I54" i="31"/>
  <c r="I55" i="31"/>
  <c r="I56" i="31"/>
  <c r="I57" i="31"/>
  <c r="I58" i="31"/>
  <c r="I59" i="31"/>
  <c r="I60" i="31"/>
  <c r="I61" i="31"/>
  <c r="I62" i="31"/>
  <c r="I63" i="31"/>
  <c r="I64" i="31"/>
  <c r="I65" i="31"/>
  <c r="I66" i="31"/>
  <c r="I67" i="31"/>
  <c r="I68" i="31"/>
  <c r="I69" i="31"/>
  <c r="I70" i="31"/>
  <c r="I71" i="31"/>
  <c r="I72" i="31"/>
  <c r="I73" i="31"/>
  <c r="I74" i="31"/>
  <c r="I75" i="31"/>
  <c r="I76" i="31"/>
  <c r="I77" i="31"/>
  <c r="I78" i="31"/>
  <c r="I79" i="31"/>
  <c r="I80" i="31"/>
  <c r="I81" i="31"/>
  <c r="I82" i="31"/>
  <c r="I83" i="31"/>
  <c r="I84" i="31"/>
  <c r="I85" i="31"/>
  <c r="I86" i="31"/>
  <c r="I87" i="31"/>
  <c r="I88" i="31"/>
  <c r="I89" i="31"/>
  <c r="I90" i="31"/>
  <c r="I91" i="31"/>
  <c r="I92" i="31"/>
  <c r="I93" i="31"/>
  <c r="I94" i="31"/>
  <c r="I95" i="31"/>
  <c r="I96" i="31"/>
  <c r="I97" i="31"/>
  <c r="I98" i="31"/>
  <c r="I99" i="31"/>
  <c r="I100" i="31"/>
  <c r="I101" i="31"/>
  <c r="I102" i="31"/>
  <c r="I103" i="31"/>
  <c r="I104" i="31"/>
  <c r="I105" i="31"/>
  <c r="I106" i="31"/>
  <c r="I107" i="31"/>
  <c r="I108" i="31"/>
  <c r="I109" i="31"/>
  <c r="I110" i="31"/>
  <c r="I111" i="31"/>
  <c r="I112" i="31"/>
  <c r="I113" i="31"/>
  <c r="I114" i="31"/>
  <c r="I115" i="31"/>
  <c r="I116" i="31"/>
  <c r="I117" i="31"/>
  <c r="I118" i="31"/>
  <c r="I119" i="31"/>
  <c r="I120" i="31"/>
  <c r="I121" i="31"/>
  <c r="I122" i="31"/>
  <c r="I123" i="31"/>
  <c r="I124" i="31"/>
  <c r="I125" i="31"/>
  <c r="I126" i="31"/>
  <c r="I127" i="31"/>
  <c r="I128" i="31"/>
  <c r="I129" i="31"/>
  <c r="I130" i="31"/>
  <c r="I131" i="31"/>
  <c r="I132" i="31"/>
  <c r="I133" i="31"/>
  <c r="I134" i="31"/>
  <c r="I135" i="31"/>
  <c r="I136" i="31"/>
  <c r="I137" i="31"/>
  <c r="I138" i="31"/>
  <c r="I139" i="31"/>
  <c r="I140" i="31"/>
  <c r="I141" i="31"/>
  <c r="I142" i="31"/>
  <c r="I143" i="31"/>
  <c r="I144" i="31"/>
  <c r="I145" i="31"/>
  <c r="I146" i="31"/>
  <c r="I147" i="31"/>
  <c r="I148" i="31"/>
  <c r="I149" i="31"/>
  <c r="I150" i="31"/>
  <c r="I151" i="31"/>
  <c r="I152" i="31"/>
  <c r="I153" i="31"/>
  <c r="I154" i="31"/>
  <c r="I155" i="31"/>
  <c r="I156" i="31"/>
  <c r="I157" i="31"/>
  <c r="I158" i="31"/>
  <c r="I159" i="31"/>
  <c r="I160" i="31"/>
  <c r="I161" i="31"/>
  <c r="I162" i="31"/>
  <c r="I163" i="31"/>
  <c r="I164" i="31"/>
  <c r="I165" i="31"/>
  <c r="I166" i="31"/>
  <c r="I167" i="31"/>
  <c r="I168" i="31"/>
  <c r="I169" i="31"/>
  <c r="I170" i="31"/>
  <c r="I171" i="31"/>
  <c r="I172" i="31"/>
  <c r="I173" i="31"/>
  <c r="I174" i="31"/>
  <c r="I175" i="31"/>
  <c r="I176" i="31"/>
  <c r="I177" i="31"/>
  <c r="I178" i="31"/>
  <c r="I179" i="31"/>
  <c r="I180" i="31"/>
  <c r="I181" i="31"/>
  <c r="I182" i="31"/>
  <c r="I183" i="31"/>
  <c r="I184" i="31"/>
  <c r="I185" i="31"/>
  <c r="I186" i="31"/>
  <c r="I187" i="31"/>
  <c r="I188" i="31"/>
  <c r="I189" i="31"/>
  <c r="I190" i="31"/>
  <c r="I191" i="31"/>
  <c r="I192" i="31"/>
  <c r="I193" i="31"/>
  <c r="I194" i="31"/>
  <c r="I195" i="31"/>
  <c r="I196" i="31"/>
  <c r="I197" i="31"/>
  <c r="I198" i="31"/>
  <c r="I199" i="31"/>
  <c r="I200" i="31"/>
  <c r="I201" i="31"/>
  <c r="I202" i="31"/>
  <c r="I203" i="31"/>
  <c r="I204" i="31"/>
  <c r="I205" i="31"/>
  <c r="I206" i="31"/>
  <c r="I207" i="31"/>
  <c r="I208" i="31"/>
  <c r="I209" i="31"/>
  <c r="I210" i="31"/>
  <c r="I211" i="31"/>
  <c r="I212" i="31"/>
  <c r="I213" i="31"/>
  <c r="I214" i="31"/>
  <c r="I215" i="31"/>
  <c r="I216" i="31"/>
  <c r="I217" i="31"/>
  <c r="I3" i="31"/>
  <c r="I4" i="30"/>
  <c r="I5" i="30"/>
  <c r="I6" i="30"/>
  <c r="I7" i="30"/>
  <c r="I8" i="30"/>
  <c r="I9" i="30"/>
  <c r="I10" i="30"/>
  <c r="I11" i="30"/>
  <c r="I12" i="30"/>
  <c r="I13" i="30"/>
  <c r="I14" i="30"/>
  <c r="I15" i="30"/>
  <c r="I16" i="30"/>
  <c r="I17" i="30"/>
  <c r="I18" i="30"/>
  <c r="I19" i="30"/>
  <c r="I20" i="30"/>
  <c r="I21" i="30"/>
  <c r="I22" i="30"/>
  <c r="I23" i="30"/>
  <c r="I24" i="30"/>
  <c r="I25" i="30"/>
  <c r="I26" i="30"/>
  <c r="I27" i="30"/>
  <c r="I28" i="30"/>
  <c r="I29" i="30"/>
  <c r="I30" i="30"/>
  <c r="I31" i="30"/>
  <c r="I32" i="30"/>
  <c r="I33" i="30"/>
  <c r="I34" i="30"/>
  <c r="I35" i="30"/>
  <c r="I36" i="30"/>
  <c r="I37" i="30"/>
  <c r="I38" i="30"/>
  <c r="I39" i="30"/>
  <c r="I40" i="30"/>
  <c r="I41" i="30"/>
  <c r="I42" i="30"/>
  <c r="I43" i="30"/>
  <c r="I44" i="30"/>
  <c r="I45" i="30"/>
  <c r="I46" i="30"/>
  <c r="I47" i="30"/>
  <c r="I48" i="30"/>
  <c r="I49" i="30"/>
  <c r="I50" i="30"/>
  <c r="I51" i="30"/>
  <c r="I52" i="30"/>
  <c r="I53" i="30"/>
  <c r="I54" i="30"/>
  <c r="I55" i="30"/>
  <c r="I56" i="30"/>
  <c r="I57" i="30"/>
  <c r="I58" i="30"/>
  <c r="I59" i="30"/>
  <c r="I60" i="30"/>
  <c r="I61" i="30"/>
  <c r="I62" i="30"/>
  <c r="I63" i="30"/>
  <c r="I64" i="30"/>
  <c r="I65" i="30"/>
  <c r="I66" i="30"/>
  <c r="I67" i="30"/>
  <c r="I68" i="30"/>
  <c r="I69" i="30"/>
  <c r="I70" i="30"/>
  <c r="I71" i="30"/>
  <c r="I72" i="30"/>
  <c r="I73" i="30"/>
  <c r="I74" i="30"/>
  <c r="I75" i="30"/>
  <c r="I76" i="30"/>
  <c r="I77" i="30"/>
  <c r="I78" i="30"/>
  <c r="I79" i="30"/>
  <c r="I80" i="30"/>
  <c r="I81" i="30"/>
  <c r="I82" i="30"/>
  <c r="I83" i="30"/>
  <c r="I84" i="30"/>
  <c r="I85" i="30"/>
  <c r="I86" i="30"/>
  <c r="I87" i="30"/>
  <c r="I88" i="30"/>
  <c r="I89" i="30"/>
  <c r="I90" i="30"/>
  <c r="I91" i="30"/>
  <c r="I92" i="30"/>
  <c r="I93" i="30"/>
  <c r="I94" i="30"/>
  <c r="I95" i="30"/>
  <c r="I96" i="30"/>
  <c r="I97" i="30"/>
  <c r="I98" i="30"/>
  <c r="I99" i="30"/>
  <c r="I100" i="30"/>
  <c r="I101" i="30"/>
  <c r="I102" i="30"/>
  <c r="I103" i="30"/>
  <c r="I104" i="30"/>
  <c r="I105" i="30"/>
  <c r="I106" i="30"/>
  <c r="I107" i="30"/>
  <c r="I108" i="30"/>
  <c r="I109" i="30"/>
  <c r="I110" i="30"/>
  <c r="I111" i="30"/>
  <c r="I112" i="30"/>
  <c r="I113" i="30"/>
  <c r="I114" i="30"/>
  <c r="I115" i="30"/>
  <c r="I116" i="30"/>
  <c r="I117" i="30"/>
  <c r="I118" i="30"/>
  <c r="I119" i="30"/>
  <c r="I120" i="30"/>
  <c r="I121" i="30"/>
  <c r="I122" i="30"/>
  <c r="I123" i="30"/>
  <c r="I124" i="30"/>
  <c r="I125" i="30"/>
  <c r="I126" i="30"/>
  <c r="I127" i="30"/>
  <c r="I128" i="30"/>
  <c r="I129" i="30"/>
  <c r="I130" i="30"/>
  <c r="I131" i="30"/>
  <c r="I132" i="30"/>
  <c r="I133" i="30"/>
  <c r="I134" i="30"/>
  <c r="I135" i="30"/>
  <c r="I136" i="30"/>
  <c r="I137" i="30"/>
  <c r="I138" i="30"/>
  <c r="I139" i="30"/>
  <c r="I140" i="30"/>
  <c r="I141" i="30"/>
  <c r="I142" i="30"/>
  <c r="I143" i="30"/>
  <c r="I144" i="30"/>
  <c r="I145" i="30"/>
  <c r="I146" i="30"/>
  <c r="I147" i="30"/>
  <c r="I148" i="30"/>
  <c r="I149" i="30"/>
  <c r="I150" i="30"/>
  <c r="I151" i="30"/>
  <c r="I152" i="30"/>
  <c r="I153" i="30"/>
  <c r="I154" i="30"/>
  <c r="I155" i="30"/>
  <c r="I156" i="30"/>
  <c r="I157" i="30"/>
  <c r="I158" i="30"/>
  <c r="I159" i="30"/>
  <c r="I160" i="30"/>
  <c r="I161" i="30"/>
  <c r="I162" i="30"/>
  <c r="I163" i="30"/>
  <c r="I164" i="30"/>
  <c r="I165" i="30"/>
  <c r="I166" i="30"/>
  <c r="I167" i="30"/>
  <c r="I168" i="30"/>
  <c r="I169" i="30"/>
  <c r="I170" i="30"/>
  <c r="I171" i="30"/>
  <c r="I3" i="30"/>
  <c r="I4" i="29"/>
  <c r="I5" i="29"/>
  <c r="I6" i="29"/>
  <c r="I7" i="29"/>
  <c r="I8" i="29"/>
  <c r="I9" i="29"/>
  <c r="I10" i="29"/>
  <c r="I11" i="29"/>
  <c r="I12" i="29"/>
  <c r="I13" i="29"/>
  <c r="I14" i="29"/>
  <c r="I15" i="29"/>
  <c r="I16" i="29"/>
  <c r="I17" i="29"/>
  <c r="I18" i="29"/>
  <c r="I19" i="29"/>
  <c r="I20" i="29"/>
  <c r="I21" i="29"/>
  <c r="I22" i="29"/>
  <c r="I23" i="29"/>
  <c r="I24" i="29"/>
  <c r="I25" i="29"/>
  <c r="I26" i="29"/>
  <c r="I27" i="29"/>
  <c r="I28" i="29"/>
  <c r="I29" i="29"/>
  <c r="I30" i="29"/>
  <c r="I31" i="29"/>
  <c r="I32" i="29"/>
  <c r="I33" i="29"/>
  <c r="I34" i="29"/>
  <c r="I35" i="29"/>
  <c r="I36" i="29"/>
  <c r="I37" i="29"/>
  <c r="I38" i="29"/>
  <c r="I39" i="29"/>
  <c r="I40" i="29"/>
  <c r="I41" i="29"/>
  <c r="I42" i="29"/>
  <c r="I43" i="29"/>
  <c r="I44" i="29"/>
  <c r="I45" i="29"/>
  <c r="I46" i="29"/>
  <c r="I47" i="29"/>
  <c r="I48" i="29"/>
  <c r="I49" i="29"/>
  <c r="I50" i="29"/>
  <c r="I51" i="29"/>
  <c r="I52" i="29"/>
  <c r="I53" i="29"/>
  <c r="I54" i="29"/>
  <c r="I55" i="29"/>
  <c r="I56" i="29"/>
  <c r="I57" i="29"/>
  <c r="I58" i="29"/>
  <c r="I59" i="29"/>
  <c r="I60" i="29"/>
  <c r="I61" i="29"/>
  <c r="I62" i="29"/>
  <c r="I63" i="29"/>
  <c r="I64" i="29"/>
  <c r="I65" i="29"/>
  <c r="I66" i="29"/>
  <c r="I67" i="29"/>
  <c r="I68" i="29"/>
  <c r="I69" i="29"/>
  <c r="I70" i="29"/>
  <c r="I71" i="29"/>
  <c r="I72" i="29"/>
  <c r="I73" i="29"/>
  <c r="I74" i="29"/>
  <c r="I75" i="29"/>
  <c r="I76" i="29"/>
  <c r="I77" i="29"/>
  <c r="I78" i="29"/>
  <c r="I79" i="29"/>
  <c r="I80" i="29"/>
  <c r="I81" i="29"/>
  <c r="I82" i="29"/>
  <c r="I83" i="29"/>
  <c r="I84" i="29"/>
  <c r="I85" i="29"/>
  <c r="I86" i="29"/>
  <c r="I87" i="29"/>
  <c r="I88" i="29"/>
  <c r="I89" i="29"/>
  <c r="I90" i="29"/>
  <c r="I91" i="29"/>
  <c r="I92" i="29"/>
  <c r="I93" i="29"/>
  <c r="I94" i="29"/>
  <c r="I95" i="29"/>
  <c r="I96" i="29"/>
  <c r="I3" i="29"/>
  <c r="I4" i="28"/>
  <c r="I5" i="28"/>
  <c r="I6" i="28"/>
  <c r="I7" i="28"/>
  <c r="I8" i="28"/>
  <c r="I9" i="28"/>
  <c r="I10" i="28"/>
  <c r="I11" i="28"/>
  <c r="I12" i="28"/>
  <c r="I13" i="28"/>
  <c r="I14" i="28"/>
  <c r="I15" i="28"/>
  <c r="I16" i="28"/>
  <c r="I17" i="28"/>
  <c r="I18" i="28"/>
  <c r="I19" i="28"/>
  <c r="I20" i="28"/>
  <c r="I21" i="28"/>
  <c r="I22" i="28"/>
  <c r="I23" i="28"/>
  <c r="I24" i="28"/>
  <c r="I25" i="28"/>
  <c r="I26" i="28"/>
  <c r="I27" i="28"/>
  <c r="I28" i="28"/>
  <c r="I29" i="28"/>
  <c r="I30" i="28"/>
  <c r="I31" i="28"/>
  <c r="I32" i="28"/>
  <c r="I33" i="28"/>
  <c r="I34" i="28"/>
  <c r="I35" i="28"/>
  <c r="I36" i="28"/>
  <c r="I37" i="28"/>
  <c r="I38" i="28"/>
  <c r="I39" i="28"/>
  <c r="I40" i="28"/>
  <c r="I41" i="28"/>
  <c r="I42" i="28"/>
  <c r="I43" i="28"/>
  <c r="I44" i="28"/>
  <c r="I45" i="28"/>
  <c r="I46" i="28"/>
  <c r="I47" i="28"/>
  <c r="I48" i="28"/>
  <c r="I49" i="28"/>
  <c r="I50" i="28"/>
  <c r="I51" i="28"/>
  <c r="I52" i="28"/>
  <c r="I53" i="28"/>
  <c r="I54" i="28"/>
  <c r="I55" i="28"/>
  <c r="I56" i="28"/>
  <c r="I57" i="28"/>
  <c r="I58" i="28"/>
  <c r="I59" i="28"/>
  <c r="I60" i="28"/>
  <c r="I61" i="28"/>
  <c r="I62" i="28"/>
  <c r="I63" i="28"/>
  <c r="I64" i="28"/>
  <c r="I65" i="28"/>
  <c r="I66" i="28"/>
  <c r="I67" i="28"/>
  <c r="I68" i="28"/>
  <c r="I69" i="28"/>
  <c r="I70" i="28"/>
  <c r="I71" i="28"/>
  <c r="I72" i="28"/>
  <c r="I73" i="28"/>
  <c r="I74" i="28"/>
  <c r="I75" i="28"/>
  <c r="I76" i="28"/>
  <c r="I77" i="28"/>
  <c r="I78" i="28"/>
  <c r="I79" i="28"/>
  <c r="I80" i="28"/>
  <c r="I81" i="28"/>
  <c r="I82" i="28"/>
  <c r="I83" i="28"/>
  <c r="I84" i="28"/>
  <c r="I85" i="28"/>
  <c r="I86" i="28"/>
  <c r="I3" i="28"/>
  <c r="I4" i="27"/>
  <c r="I5" i="27"/>
  <c r="I6" i="27"/>
  <c r="I7" i="27"/>
  <c r="I8" i="27"/>
  <c r="I9" i="27"/>
  <c r="I10" i="27"/>
  <c r="I11" i="27"/>
  <c r="I12" i="27"/>
  <c r="I13" i="27"/>
  <c r="I14" i="27"/>
  <c r="I15" i="27"/>
  <c r="I16" i="27"/>
  <c r="I17" i="27"/>
  <c r="I18" i="27"/>
  <c r="I19" i="27"/>
  <c r="I20" i="27"/>
  <c r="I21" i="27"/>
  <c r="I22" i="27"/>
  <c r="I23" i="27"/>
  <c r="I24" i="27"/>
  <c r="I25" i="27"/>
  <c r="I26" i="27"/>
  <c r="I27" i="27"/>
  <c r="I28" i="27"/>
  <c r="I29" i="27"/>
  <c r="I30" i="27"/>
  <c r="I31" i="27"/>
  <c r="I32" i="27"/>
  <c r="I33" i="27"/>
  <c r="I34" i="27"/>
  <c r="I35" i="27"/>
  <c r="I36" i="27"/>
  <c r="I37" i="27"/>
  <c r="I38" i="27"/>
  <c r="I39" i="27"/>
  <c r="I40" i="27"/>
  <c r="I41" i="27"/>
  <c r="I42" i="27"/>
  <c r="I43" i="27"/>
  <c r="I44" i="27"/>
  <c r="I45" i="27"/>
  <c r="I46" i="27"/>
  <c r="I47" i="27"/>
  <c r="I48" i="27"/>
  <c r="I49" i="27"/>
  <c r="I50" i="27"/>
  <c r="I51" i="27"/>
  <c r="I52" i="27"/>
  <c r="I53" i="27"/>
  <c r="I54" i="27"/>
  <c r="I55" i="27"/>
  <c r="I56" i="27"/>
  <c r="I57" i="27"/>
  <c r="I58" i="27"/>
  <c r="I59" i="27"/>
  <c r="I60" i="27"/>
  <c r="I61" i="27"/>
  <c r="I62" i="27"/>
  <c r="I63" i="27"/>
  <c r="I64" i="27"/>
  <c r="I65" i="27"/>
  <c r="I66" i="27"/>
  <c r="I67" i="27"/>
  <c r="I68" i="27"/>
  <c r="I69" i="27"/>
  <c r="I70" i="27"/>
  <c r="I71" i="27"/>
  <c r="I72" i="27"/>
  <c r="I73" i="27"/>
  <c r="I3" i="27"/>
  <c r="I4" i="26"/>
  <c r="I5" i="26"/>
  <c r="I6" i="26"/>
  <c r="I7" i="26"/>
  <c r="I8" i="26"/>
  <c r="I9" i="26"/>
  <c r="I10" i="26"/>
  <c r="I11" i="26"/>
  <c r="I12" i="26"/>
  <c r="I13" i="26"/>
  <c r="I14" i="26"/>
  <c r="I15" i="26"/>
  <c r="I16" i="26"/>
  <c r="I17" i="26"/>
  <c r="I18" i="26"/>
  <c r="I19" i="26"/>
  <c r="I20" i="26"/>
  <c r="I21" i="26"/>
  <c r="I22" i="26"/>
  <c r="I23" i="26"/>
  <c r="I24" i="26"/>
  <c r="I25" i="26"/>
  <c r="I26" i="26"/>
  <c r="I27" i="26"/>
  <c r="I28" i="26"/>
  <c r="I29" i="26"/>
  <c r="I30" i="26"/>
  <c r="I31" i="26"/>
  <c r="I32" i="26"/>
  <c r="I33" i="26"/>
  <c r="I34" i="26"/>
  <c r="I35" i="26"/>
  <c r="I36" i="26"/>
  <c r="I37" i="26"/>
  <c r="I38" i="26"/>
  <c r="I39" i="26"/>
  <c r="I40" i="26"/>
  <c r="I41" i="26"/>
  <c r="I42" i="26"/>
  <c r="I43" i="26"/>
  <c r="I44" i="26"/>
  <c r="I45" i="26"/>
  <c r="I46" i="26"/>
  <c r="I47" i="26"/>
  <c r="I48" i="26"/>
  <c r="I49" i="26"/>
  <c r="I50" i="26"/>
  <c r="I51" i="26"/>
  <c r="I52" i="26"/>
  <c r="I53" i="26"/>
  <c r="I54" i="26"/>
  <c r="I55" i="26"/>
  <c r="I56" i="26"/>
  <c r="I57" i="26"/>
  <c r="I58" i="26"/>
  <c r="I3" i="26"/>
  <c r="I4" i="25"/>
  <c r="I5" i="25"/>
  <c r="I6" i="25"/>
  <c r="I7" i="25"/>
  <c r="I8" i="25"/>
  <c r="I9" i="25"/>
  <c r="I10" i="25"/>
  <c r="I11" i="25"/>
  <c r="I12" i="25"/>
  <c r="I13" i="25"/>
  <c r="I14" i="25"/>
  <c r="I15" i="25"/>
  <c r="I16" i="25"/>
  <c r="I17" i="25"/>
  <c r="I18" i="25"/>
  <c r="I19" i="25"/>
  <c r="I20" i="25"/>
  <c r="I21" i="25"/>
  <c r="I22" i="25"/>
  <c r="I23" i="25"/>
  <c r="I24" i="25"/>
  <c r="I25" i="25"/>
  <c r="I26" i="25"/>
  <c r="I27" i="25"/>
  <c r="I28" i="25"/>
  <c r="I29" i="25"/>
  <c r="I30" i="25"/>
  <c r="I31" i="25"/>
  <c r="I32" i="25"/>
  <c r="I33" i="25"/>
  <c r="I34" i="25"/>
  <c r="I35" i="25"/>
  <c r="I36" i="25"/>
  <c r="I37" i="25"/>
  <c r="I38" i="25"/>
  <c r="I39" i="25"/>
  <c r="I40" i="25"/>
  <c r="I41" i="25"/>
  <c r="I42" i="25"/>
  <c r="I43" i="25"/>
  <c r="I44" i="25"/>
  <c r="I45" i="25"/>
  <c r="I46" i="25"/>
  <c r="I47" i="25"/>
  <c r="I48" i="25"/>
  <c r="I49" i="25"/>
  <c r="I50" i="25"/>
  <c r="I51" i="25"/>
  <c r="I52" i="25"/>
  <c r="I53" i="25"/>
  <c r="I3" i="25"/>
  <c r="I4" i="24"/>
  <c r="I5" i="24"/>
  <c r="I6" i="24"/>
  <c r="I7" i="24"/>
  <c r="I8" i="24"/>
  <c r="I9" i="24"/>
  <c r="I10" i="24"/>
  <c r="I11" i="24"/>
  <c r="I12" i="24"/>
  <c r="I13" i="24"/>
  <c r="I14" i="24"/>
  <c r="I15" i="24"/>
  <c r="I16" i="24"/>
  <c r="I17" i="24"/>
  <c r="I18" i="24"/>
  <c r="I19" i="24"/>
  <c r="I20" i="24"/>
  <c r="I21" i="24"/>
  <c r="I22" i="24"/>
  <c r="I23" i="24"/>
  <c r="I24" i="24"/>
  <c r="I25" i="24"/>
  <c r="I26" i="24"/>
  <c r="I27" i="24"/>
  <c r="I28" i="24"/>
  <c r="I29" i="24"/>
  <c r="I30" i="24"/>
  <c r="I31" i="24"/>
  <c r="I32" i="24"/>
  <c r="I33" i="24"/>
  <c r="I34" i="24"/>
  <c r="I35" i="24"/>
  <c r="I36" i="24"/>
  <c r="I37" i="24"/>
  <c r="I38" i="24"/>
  <c r="I39" i="24"/>
  <c r="I40" i="24"/>
  <c r="I41" i="24"/>
  <c r="I42" i="24"/>
  <c r="I43" i="24"/>
  <c r="I44" i="24"/>
  <c r="I45" i="24"/>
  <c r="I46" i="24"/>
  <c r="I47" i="24"/>
  <c r="I48" i="24"/>
  <c r="I49" i="24"/>
  <c r="I50" i="24"/>
  <c r="I51" i="24"/>
  <c r="I52" i="24"/>
  <c r="I53" i="24"/>
  <c r="I54" i="24"/>
  <c r="I55" i="24"/>
  <c r="I56" i="24"/>
  <c r="I57" i="24"/>
  <c r="I58" i="24"/>
  <c r="I59" i="24"/>
  <c r="I60" i="24"/>
  <c r="I61" i="24"/>
  <c r="I62" i="24"/>
  <c r="I63" i="24"/>
  <c r="I64" i="24"/>
  <c r="I65" i="24"/>
  <c r="I66" i="24"/>
  <c r="I67" i="24"/>
  <c r="I68" i="24"/>
  <c r="I69" i="24"/>
  <c r="I70" i="24"/>
  <c r="I71" i="24"/>
  <c r="I72" i="24"/>
  <c r="I73" i="24"/>
  <c r="I74" i="24"/>
  <c r="I75" i="24"/>
  <c r="I76" i="24"/>
  <c r="I77" i="24"/>
  <c r="I78" i="24"/>
  <c r="I79" i="24"/>
  <c r="I80" i="24"/>
  <c r="I81" i="24"/>
  <c r="I82" i="24"/>
  <c r="I83" i="24"/>
  <c r="I84" i="24"/>
  <c r="I85" i="24"/>
  <c r="I86" i="24"/>
  <c r="I87" i="24"/>
  <c r="I88" i="24"/>
  <c r="I89" i="24"/>
  <c r="I90" i="24"/>
  <c r="I91" i="24"/>
  <c r="I92" i="24"/>
  <c r="I93" i="24"/>
  <c r="I94" i="24"/>
  <c r="I95" i="24"/>
  <c r="I96" i="24"/>
  <c r="I97" i="24"/>
  <c r="I98" i="24"/>
  <c r="I99" i="24"/>
  <c r="I100" i="24"/>
  <c r="I101" i="24"/>
  <c r="I102" i="24"/>
  <c r="I103" i="24"/>
  <c r="I104" i="24"/>
  <c r="I105" i="24"/>
  <c r="I106" i="24"/>
  <c r="I107" i="24"/>
  <c r="I108" i="24"/>
  <c r="I109" i="24"/>
  <c r="I110" i="24"/>
  <c r="I111" i="24"/>
  <c r="I112" i="24"/>
  <c r="I113" i="24"/>
  <c r="I114" i="24"/>
  <c r="I115" i="24"/>
  <c r="I116" i="24"/>
  <c r="I117" i="24"/>
  <c r="I118" i="24"/>
  <c r="I119" i="24"/>
  <c r="I120" i="24"/>
  <c r="I121" i="24"/>
  <c r="I122" i="24"/>
  <c r="I123" i="24"/>
  <c r="I124" i="24"/>
  <c r="I125" i="24"/>
  <c r="I126" i="24"/>
  <c r="I127" i="24"/>
  <c r="I128" i="24"/>
  <c r="I129" i="24"/>
  <c r="I130" i="24"/>
  <c r="I131" i="24"/>
  <c r="I132" i="24"/>
  <c r="I133" i="24"/>
  <c r="I134" i="24"/>
  <c r="I135" i="24"/>
  <c r="I136" i="24"/>
  <c r="I137" i="24"/>
  <c r="I138" i="24"/>
  <c r="I139" i="24"/>
  <c r="I140" i="24"/>
  <c r="I141" i="24"/>
  <c r="I142" i="24"/>
  <c r="I143" i="24"/>
  <c r="I144" i="24"/>
  <c r="I145" i="24"/>
  <c r="I146" i="24"/>
  <c r="I147" i="24"/>
  <c r="I148" i="24"/>
  <c r="I149" i="24"/>
  <c r="I150" i="24"/>
  <c r="I151" i="24"/>
  <c r="I152" i="24"/>
  <c r="I153" i="24"/>
  <c r="I154" i="24"/>
  <c r="I155" i="24"/>
  <c r="I156" i="24"/>
  <c r="I157" i="24"/>
  <c r="I158" i="24"/>
  <c r="I159" i="24"/>
  <c r="I160" i="24"/>
  <c r="I161" i="24"/>
  <c r="I162" i="24"/>
  <c r="I163" i="24"/>
  <c r="I164" i="24"/>
  <c r="I165" i="24"/>
  <c r="I166" i="24"/>
  <c r="I167" i="24"/>
  <c r="I168" i="24"/>
  <c r="I169" i="24"/>
  <c r="I170" i="24"/>
  <c r="I171" i="24"/>
  <c r="I172" i="24"/>
  <c r="I173" i="24"/>
  <c r="I174" i="24"/>
  <c r="I175" i="24"/>
  <c r="I176" i="24"/>
  <c r="I177" i="24"/>
  <c r="I178" i="24"/>
  <c r="I179" i="24"/>
  <c r="I180" i="24"/>
  <c r="I181" i="24"/>
  <c r="I182" i="24"/>
  <c r="I183" i="24"/>
  <c r="I184" i="24"/>
  <c r="I185" i="24"/>
  <c r="I186" i="24"/>
  <c r="I187" i="24"/>
  <c r="I188" i="24"/>
  <c r="I189" i="24"/>
  <c r="I190" i="24"/>
  <c r="I191" i="24"/>
  <c r="I192" i="24"/>
  <c r="I193" i="24"/>
  <c r="I194" i="24"/>
  <c r="I195" i="24"/>
  <c r="I196" i="24"/>
  <c r="I197" i="24"/>
  <c r="I198" i="24"/>
  <c r="I199" i="24"/>
  <c r="I200" i="24"/>
  <c r="I201" i="24"/>
  <c r="I202" i="24"/>
  <c r="I203" i="24"/>
  <c r="I204" i="24"/>
  <c r="I205" i="24"/>
  <c r="I206" i="24"/>
  <c r="I207" i="24"/>
  <c r="I208" i="24"/>
  <c r="I209" i="24"/>
  <c r="I210" i="24"/>
  <c r="I211" i="24"/>
  <c r="I212" i="24"/>
  <c r="I213" i="24"/>
  <c r="I214" i="24"/>
  <c r="I215" i="24"/>
  <c r="I216" i="24"/>
  <c r="I217" i="24"/>
  <c r="I218" i="24"/>
  <c r="I219" i="24"/>
  <c r="I220" i="24"/>
  <c r="I221" i="24"/>
  <c r="I222" i="24"/>
  <c r="I223" i="24"/>
  <c r="I224" i="24"/>
  <c r="I225" i="24"/>
  <c r="I226" i="24"/>
  <c r="I227" i="24"/>
  <c r="I228" i="24"/>
  <c r="I229" i="24"/>
  <c r="I230" i="24"/>
  <c r="I231" i="24"/>
  <c r="I232" i="24"/>
  <c r="I233" i="24"/>
  <c r="I234" i="24"/>
  <c r="I235" i="24"/>
  <c r="I236" i="24"/>
  <c r="I237" i="24"/>
  <c r="I238" i="24"/>
  <c r="I239" i="24"/>
  <c r="I240" i="24"/>
  <c r="I241" i="24"/>
  <c r="I242" i="24"/>
  <c r="I243" i="24"/>
  <c r="I244" i="24"/>
  <c r="I245" i="24"/>
  <c r="I246" i="24"/>
  <c r="I247" i="24"/>
  <c r="I248" i="24"/>
  <c r="I249" i="24"/>
  <c r="I250" i="24"/>
  <c r="I251" i="24"/>
  <c r="I252" i="24"/>
  <c r="I253" i="24"/>
  <c r="I254" i="24"/>
  <c r="I255" i="24"/>
  <c r="I256" i="24"/>
  <c r="I257" i="24"/>
  <c r="I258" i="24"/>
  <c r="I259" i="24"/>
  <c r="I260" i="24"/>
  <c r="I261" i="24"/>
  <c r="I262" i="24"/>
  <c r="I263" i="24"/>
  <c r="I264" i="24"/>
  <c r="I265" i="24"/>
  <c r="I266" i="24"/>
  <c r="I267" i="24"/>
  <c r="I268" i="24"/>
  <c r="I269" i="24"/>
  <c r="I270" i="24"/>
  <c r="I271" i="24"/>
  <c r="H272" i="24"/>
  <c r="I3" i="24"/>
  <c r="I4" i="23"/>
  <c r="I5" i="23"/>
  <c r="I6" i="23"/>
  <c r="I7" i="23"/>
  <c r="I8" i="23"/>
  <c r="I9" i="23"/>
  <c r="I10" i="23"/>
  <c r="I11" i="23"/>
  <c r="I12" i="23"/>
  <c r="I13" i="23"/>
  <c r="I14" i="23"/>
  <c r="I15" i="23"/>
  <c r="I16" i="23"/>
  <c r="I17" i="23"/>
  <c r="I18" i="23"/>
  <c r="I19" i="23"/>
  <c r="I20" i="23"/>
  <c r="I21" i="23"/>
  <c r="I22" i="23"/>
  <c r="I23" i="23"/>
  <c r="I24" i="23"/>
  <c r="I25" i="23"/>
  <c r="I26" i="23"/>
  <c r="I27" i="23"/>
  <c r="I28" i="23"/>
  <c r="I29" i="23"/>
  <c r="I30" i="23"/>
  <c r="I31" i="23"/>
  <c r="I32" i="23"/>
  <c r="I33" i="23"/>
  <c r="I3" i="23"/>
  <c r="I4" i="22"/>
  <c r="I5" i="22"/>
  <c r="I6" i="22"/>
  <c r="I7" i="22"/>
  <c r="I8" i="22"/>
  <c r="I9" i="22"/>
  <c r="I10" i="22"/>
  <c r="I3" i="22"/>
  <c r="H3" i="21"/>
  <c r="H4" i="21" s="1"/>
  <c r="H4" i="20"/>
  <c r="H3" i="20"/>
  <c r="H5" i="20" s="1"/>
  <c r="I4" i="19"/>
  <c r="I5" i="19"/>
  <c r="I6" i="19"/>
  <c r="I7" i="19"/>
  <c r="I8" i="19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I37" i="19"/>
  <c r="I38" i="19"/>
  <c r="I39" i="19"/>
  <c r="I40" i="19"/>
  <c r="I41" i="19"/>
  <c r="I42" i="19"/>
  <c r="I43" i="19"/>
  <c r="I44" i="19"/>
  <c r="I45" i="19"/>
  <c r="I46" i="19"/>
  <c r="I47" i="19"/>
  <c r="I48" i="19"/>
  <c r="I49" i="19"/>
  <c r="I50" i="19"/>
  <c r="I51" i="19"/>
  <c r="I52" i="19"/>
  <c r="I53" i="19"/>
  <c r="I54" i="19"/>
  <c r="I55" i="19"/>
  <c r="I56" i="19"/>
  <c r="I57" i="19"/>
  <c r="I58" i="19"/>
  <c r="I59" i="19"/>
  <c r="I60" i="19"/>
  <c r="I61" i="19"/>
  <c r="I62" i="19"/>
  <c r="I63" i="19"/>
  <c r="I64" i="19"/>
  <c r="I65" i="19"/>
  <c r="I66" i="19"/>
  <c r="I67" i="19"/>
  <c r="I68" i="19"/>
  <c r="I69" i="19"/>
  <c r="I70" i="19"/>
  <c r="I71" i="19"/>
  <c r="I72" i="19"/>
  <c r="I73" i="19"/>
  <c r="I74" i="19"/>
  <c r="I75" i="19"/>
  <c r="I76" i="19"/>
  <c r="I77" i="19"/>
  <c r="I78" i="19"/>
  <c r="I79" i="19"/>
  <c r="I80" i="19"/>
  <c r="I81" i="19"/>
  <c r="I82" i="19"/>
  <c r="I83" i="19"/>
  <c r="I3" i="19"/>
  <c r="I4" i="18"/>
  <c r="I5" i="18"/>
  <c r="I6" i="18"/>
  <c r="I7" i="18"/>
  <c r="I8" i="18"/>
  <c r="I9" i="18"/>
  <c r="I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32" i="18"/>
  <c r="I33" i="18"/>
  <c r="I34" i="18"/>
  <c r="I35" i="18"/>
  <c r="I36" i="18"/>
  <c r="I37" i="18"/>
  <c r="I38" i="18"/>
  <c r="I39" i="18"/>
  <c r="I40" i="18"/>
  <c r="I41" i="18"/>
  <c r="I42" i="18"/>
  <c r="I43" i="18"/>
  <c r="I44" i="18"/>
  <c r="I45" i="18"/>
  <c r="I46" i="18"/>
  <c r="I47" i="18"/>
  <c r="I48" i="18"/>
  <c r="I49" i="18"/>
  <c r="I50" i="18"/>
  <c r="I51" i="18"/>
  <c r="I52" i="18"/>
  <c r="I53" i="18"/>
  <c r="I54" i="18"/>
  <c r="I55" i="18"/>
  <c r="I56" i="18"/>
  <c r="I57" i="18"/>
  <c r="I58" i="18"/>
  <c r="I59" i="18"/>
  <c r="I60" i="18"/>
  <c r="I61" i="18"/>
  <c r="I62" i="18"/>
  <c r="I63" i="18"/>
  <c r="I64" i="18"/>
  <c r="I65" i="18"/>
  <c r="I66" i="18"/>
  <c r="I67" i="18"/>
  <c r="I68" i="18"/>
  <c r="I69" i="18"/>
  <c r="I70" i="18"/>
  <c r="I71" i="18"/>
  <c r="I72" i="18"/>
  <c r="I73" i="18"/>
  <c r="I74" i="18"/>
  <c r="I75" i="18"/>
  <c r="I76" i="18"/>
  <c r="I77" i="18"/>
  <c r="I78" i="18"/>
  <c r="I79" i="18"/>
  <c r="I80" i="18"/>
  <c r="I81" i="18"/>
  <c r="I82" i="18"/>
  <c r="I83" i="18"/>
  <c r="I84" i="18"/>
  <c r="I85" i="18"/>
  <c r="I86" i="18"/>
  <c r="I87" i="18"/>
  <c r="I88" i="18"/>
  <c r="I89" i="18"/>
  <c r="I90" i="18"/>
  <c r="I91" i="18"/>
  <c r="I92" i="18"/>
  <c r="I93" i="18"/>
  <c r="I94" i="18"/>
  <c r="I95" i="18"/>
  <c r="I96" i="18"/>
  <c r="I97" i="18"/>
  <c r="I98" i="18"/>
  <c r="I99" i="18"/>
  <c r="I100" i="18"/>
  <c r="I101" i="18"/>
  <c r="I102" i="18"/>
  <c r="I103" i="18"/>
  <c r="I104" i="18"/>
  <c r="I105" i="18"/>
  <c r="I106" i="18"/>
  <c r="I107" i="18"/>
  <c r="I3" i="18"/>
  <c r="I298" i="17"/>
  <c r="I299" i="17"/>
  <c r="I300" i="17"/>
  <c r="I301" i="17"/>
  <c r="I302" i="17"/>
  <c r="I303" i="17"/>
  <c r="I304" i="17"/>
  <c r="I305" i="17"/>
  <c r="I306" i="17"/>
  <c r="I307" i="17"/>
  <c r="I308" i="17"/>
  <c r="I309" i="17"/>
  <c r="I310" i="17"/>
  <c r="I311" i="17"/>
  <c r="I312" i="17"/>
  <c r="I313" i="17"/>
  <c r="I314" i="17"/>
  <c r="I315" i="17"/>
  <c r="I316" i="17"/>
  <c r="I317" i="17"/>
  <c r="I318" i="17"/>
  <c r="I319" i="17"/>
  <c r="I320" i="17"/>
  <c r="I321" i="17"/>
  <c r="I322" i="17"/>
  <c r="I323" i="17"/>
  <c r="I324" i="17"/>
  <c r="I325" i="17"/>
  <c r="I326" i="17"/>
  <c r="I327" i="17"/>
  <c r="I328" i="17"/>
  <c r="I329" i="17"/>
  <c r="I330" i="17"/>
  <c r="I331" i="17"/>
  <c r="I332" i="17"/>
  <c r="I333" i="17"/>
  <c r="I334" i="17"/>
  <c r="I335" i="17"/>
  <c r="I336" i="17"/>
  <c r="I337" i="17"/>
  <c r="I338" i="17"/>
  <c r="I339" i="17"/>
  <c r="I340" i="17"/>
  <c r="I341" i="17"/>
  <c r="I342" i="17"/>
  <c r="I343" i="17"/>
  <c r="I344" i="17"/>
  <c r="I345" i="17"/>
  <c r="I346" i="17"/>
  <c r="I347" i="17"/>
  <c r="I348" i="17"/>
  <c r="I349" i="17"/>
  <c r="I350" i="17"/>
  <c r="I351" i="17"/>
  <c r="I352" i="17"/>
  <c r="I353" i="17"/>
  <c r="I354" i="17"/>
  <c r="I355" i="17"/>
  <c r="I356" i="17"/>
  <c r="I357" i="17"/>
  <c r="I358" i="17"/>
  <c r="I359" i="17"/>
  <c r="I360" i="17"/>
  <c r="I361" i="17"/>
  <c r="I362" i="17"/>
  <c r="I363" i="17"/>
  <c r="I364" i="17"/>
  <c r="I365" i="17"/>
  <c r="I366" i="17"/>
  <c r="I367" i="17"/>
  <c r="I368" i="17"/>
  <c r="I369" i="17"/>
  <c r="I370" i="17"/>
  <c r="I371" i="17"/>
  <c r="I372" i="17"/>
  <c r="I373" i="17"/>
  <c r="I374" i="17"/>
  <c r="I375" i="17"/>
  <c r="I376" i="17"/>
  <c r="I377" i="17"/>
  <c r="I378" i="17"/>
  <c r="I379" i="17"/>
  <c r="I380" i="17"/>
  <c r="I381" i="17"/>
  <c r="I382" i="17"/>
  <c r="I383" i="17"/>
  <c r="I384" i="17"/>
  <c r="I385" i="17"/>
  <c r="I386" i="17"/>
  <c r="I387" i="17"/>
  <c r="I388" i="17"/>
  <c r="I389" i="17"/>
  <c r="I390" i="17"/>
  <c r="I391" i="17"/>
  <c r="I392" i="17"/>
  <c r="I393" i="17"/>
  <c r="I4" i="17"/>
  <c r="I5" i="17"/>
  <c r="I6" i="17"/>
  <c r="I7" i="17"/>
  <c r="I8" i="17"/>
  <c r="I9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I39" i="17"/>
  <c r="I40" i="17"/>
  <c r="I41" i="17"/>
  <c r="I42" i="17"/>
  <c r="I43" i="17"/>
  <c r="I44" i="17"/>
  <c r="I45" i="17"/>
  <c r="I46" i="17"/>
  <c r="I47" i="17"/>
  <c r="I48" i="17"/>
  <c r="I49" i="17"/>
  <c r="I50" i="17"/>
  <c r="I51" i="17"/>
  <c r="I52" i="17"/>
  <c r="I53" i="17"/>
  <c r="I54" i="17"/>
  <c r="I55" i="17"/>
  <c r="I56" i="17"/>
  <c r="I57" i="17"/>
  <c r="I58" i="17"/>
  <c r="I59" i="17"/>
  <c r="I60" i="17"/>
  <c r="I61" i="17"/>
  <c r="I62" i="17"/>
  <c r="I63" i="17"/>
  <c r="I64" i="17"/>
  <c r="I65" i="17"/>
  <c r="I66" i="17"/>
  <c r="I67" i="17"/>
  <c r="I68" i="17"/>
  <c r="I69" i="17"/>
  <c r="I70" i="17"/>
  <c r="I71" i="17"/>
  <c r="I72" i="17"/>
  <c r="I73" i="17"/>
  <c r="I74" i="17"/>
  <c r="I75" i="17"/>
  <c r="I76" i="17"/>
  <c r="I77" i="17"/>
  <c r="I78" i="17"/>
  <c r="I79" i="17"/>
  <c r="I80" i="17"/>
  <c r="I81" i="17"/>
  <c r="I82" i="17"/>
  <c r="I83" i="17"/>
  <c r="I84" i="17"/>
  <c r="I85" i="17"/>
  <c r="I86" i="17"/>
  <c r="I87" i="17"/>
  <c r="I88" i="17"/>
  <c r="I89" i="17"/>
  <c r="I90" i="17"/>
  <c r="I91" i="17"/>
  <c r="I92" i="17"/>
  <c r="I93" i="17"/>
  <c r="I94" i="17"/>
  <c r="I95" i="17"/>
  <c r="I96" i="17"/>
  <c r="I97" i="17"/>
  <c r="I98" i="17"/>
  <c r="I99" i="17"/>
  <c r="I100" i="17"/>
  <c r="I101" i="17"/>
  <c r="I102" i="17"/>
  <c r="I103" i="17"/>
  <c r="I104" i="17"/>
  <c r="I105" i="17"/>
  <c r="I106" i="17"/>
  <c r="I107" i="17"/>
  <c r="I108" i="17"/>
  <c r="I109" i="17"/>
  <c r="I110" i="17"/>
  <c r="I111" i="17"/>
  <c r="I112" i="17"/>
  <c r="I113" i="17"/>
  <c r="I114" i="17"/>
  <c r="I115" i="17"/>
  <c r="I116" i="17"/>
  <c r="I117" i="17"/>
  <c r="I118" i="17"/>
  <c r="I119" i="17"/>
  <c r="I120" i="17"/>
  <c r="I121" i="17"/>
  <c r="I122" i="17"/>
  <c r="I123" i="17"/>
  <c r="I124" i="17"/>
  <c r="I125" i="17"/>
  <c r="I126" i="17"/>
  <c r="I127" i="17"/>
  <c r="I128" i="17"/>
  <c r="I129" i="17"/>
  <c r="I130" i="17"/>
  <c r="I131" i="17"/>
  <c r="I132" i="17"/>
  <c r="I133" i="17"/>
  <c r="I134" i="17"/>
  <c r="I135" i="17"/>
  <c r="I136" i="17"/>
  <c r="I137" i="17"/>
  <c r="I138" i="17"/>
  <c r="I139" i="17"/>
  <c r="I140" i="17"/>
  <c r="I141" i="17"/>
  <c r="I142" i="17"/>
  <c r="I143" i="17"/>
  <c r="I144" i="17"/>
  <c r="I145" i="17"/>
  <c r="I146" i="17"/>
  <c r="I147" i="17"/>
  <c r="I148" i="17"/>
  <c r="I149" i="17"/>
  <c r="I150" i="17"/>
  <c r="I151" i="17"/>
  <c r="I152" i="17"/>
  <c r="I153" i="17"/>
  <c r="I154" i="17"/>
  <c r="I155" i="17"/>
  <c r="I156" i="17"/>
  <c r="I157" i="17"/>
  <c r="I158" i="17"/>
  <c r="I159" i="17"/>
  <c r="I160" i="17"/>
  <c r="I161" i="17"/>
  <c r="I162" i="17"/>
  <c r="I163" i="17"/>
  <c r="I164" i="17"/>
  <c r="I165" i="17"/>
  <c r="I166" i="17"/>
  <c r="I167" i="17"/>
  <c r="I168" i="17"/>
  <c r="I169" i="17"/>
  <c r="I170" i="17"/>
  <c r="I171" i="17"/>
  <c r="I172" i="17"/>
  <c r="I173" i="17"/>
  <c r="I174" i="17"/>
  <c r="I175" i="17"/>
  <c r="I176" i="17"/>
  <c r="I177" i="17"/>
  <c r="I178" i="17"/>
  <c r="I179" i="17"/>
  <c r="I180" i="17"/>
  <c r="I181" i="17"/>
  <c r="I182" i="17"/>
  <c r="I183" i="17"/>
  <c r="I184" i="17"/>
  <c r="I185" i="17"/>
  <c r="I186" i="17"/>
  <c r="I187" i="17"/>
  <c r="I188" i="17"/>
  <c r="I189" i="17"/>
  <c r="I190" i="17"/>
  <c r="I191" i="17"/>
  <c r="I192" i="17"/>
  <c r="I193" i="17"/>
  <c r="I194" i="17"/>
  <c r="I195" i="17"/>
  <c r="I196" i="17"/>
  <c r="I197" i="17"/>
  <c r="I198" i="17"/>
  <c r="I199" i="17"/>
  <c r="I200" i="17"/>
  <c r="I201" i="17"/>
  <c r="I202" i="17"/>
  <c r="I203" i="17"/>
  <c r="I204" i="17"/>
  <c r="I205" i="17"/>
  <c r="I206" i="17"/>
  <c r="I207" i="17"/>
  <c r="I208" i="17"/>
  <c r="I209" i="17"/>
  <c r="I210" i="17"/>
  <c r="I211" i="17"/>
  <c r="I212" i="17"/>
  <c r="I213" i="17"/>
  <c r="I214" i="17"/>
  <c r="I215" i="17"/>
  <c r="I216" i="17"/>
  <c r="I217" i="17"/>
  <c r="I218" i="17"/>
  <c r="I219" i="17"/>
  <c r="I220" i="17"/>
  <c r="I221" i="17"/>
  <c r="I222" i="17"/>
  <c r="I223" i="17"/>
  <c r="I224" i="17"/>
  <c r="I225" i="17"/>
  <c r="I226" i="17"/>
  <c r="I227" i="17"/>
  <c r="I228" i="17"/>
  <c r="I229" i="17"/>
  <c r="I230" i="17"/>
  <c r="I231" i="17"/>
  <c r="I232" i="17"/>
  <c r="I233" i="17"/>
  <c r="I234" i="17"/>
  <c r="I235" i="17"/>
  <c r="I236" i="17"/>
  <c r="I237" i="17"/>
  <c r="I238" i="17"/>
  <c r="I239" i="17"/>
  <c r="I240" i="17"/>
  <c r="I241" i="17"/>
  <c r="I242" i="17"/>
  <c r="I243" i="17"/>
  <c r="I244" i="17"/>
  <c r="I245" i="17"/>
  <c r="I246" i="17"/>
  <c r="I247" i="17"/>
  <c r="I248" i="17"/>
  <c r="I249" i="17"/>
  <c r="I250" i="17"/>
  <c r="I251" i="17"/>
  <c r="I252" i="17"/>
  <c r="I253" i="17"/>
  <c r="I254" i="17"/>
  <c r="I255" i="17"/>
  <c r="I256" i="17"/>
  <c r="I257" i="17"/>
  <c r="I258" i="17"/>
  <c r="I259" i="17"/>
  <c r="I260" i="17"/>
  <c r="I261" i="17"/>
  <c r="I262" i="17"/>
  <c r="I263" i="17"/>
  <c r="I264" i="17"/>
  <c r="I265" i="17"/>
  <c r="I266" i="17"/>
  <c r="I267" i="17"/>
  <c r="I268" i="17"/>
  <c r="I269" i="17"/>
  <c r="I270" i="17"/>
  <c r="I271" i="17"/>
  <c r="I272" i="17"/>
  <c r="I273" i="17"/>
  <c r="I274" i="17"/>
  <c r="I275" i="17"/>
  <c r="I276" i="17"/>
  <c r="I277" i="17"/>
  <c r="I278" i="17"/>
  <c r="I279" i="17"/>
  <c r="I280" i="17"/>
  <c r="I281" i="17"/>
  <c r="I282" i="17"/>
  <c r="I283" i="17"/>
  <c r="I284" i="17"/>
  <c r="I285" i="17"/>
  <c r="I286" i="17"/>
  <c r="I287" i="17"/>
  <c r="I288" i="17"/>
  <c r="I289" i="17"/>
  <c r="I290" i="17"/>
  <c r="I291" i="17"/>
  <c r="I292" i="17"/>
  <c r="I293" i="17"/>
  <c r="I294" i="17"/>
  <c r="I295" i="17"/>
  <c r="I296" i="17"/>
  <c r="I297" i="17"/>
  <c r="I3" i="17"/>
  <c r="I4" i="16"/>
  <c r="I5" i="16"/>
  <c r="I6" i="16"/>
  <c r="I7" i="16"/>
  <c r="I8" i="16"/>
  <c r="I9" i="16"/>
  <c r="I10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30" i="16"/>
  <c r="I31" i="16"/>
  <c r="I32" i="16"/>
  <c r="I33" i="16"/>
  <c r="I34" i="16"/>
  <c r="I35" i="16"/>
  <c r="I36" i="16"/>
  <c r="I37" i="16"/>
  <c r="I38" i="16"/>
  <c r="I39" i="16"/>
  <c r="I3" i="16"/>
  <c r="I4" i="15"/>
  <c r="I5" i="15"/>
  <c r="I6" i="15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3" i="15"/>
  <c r="I4" i="14"/>
  <c r="I5" i="14"/>
  <c r="I6" i="14"/>
  <c r="I7" i="14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I34" i="14"/>
  <c r="I35" i="14"/>
  <c r="I36" i="14"/>
  <c r="I37" i="14"/>
  <c r="I38" i="14"/>
  <c r="I39" i="14"/>
  <c r="I40" i="14"/>
  <c r="I3" i="14"/>
  <c r="I4" i="13"/>
  <c r="I5" i="13"/>
  <c r="I6" i="13"/>
  <c r="I7" i="13"/>
  <c r="I8" i="13"/>
  <c r="I9" i="13"/>
  <c r="I10" i="13"/>
  <c r="I11" i="13"/>
  <c r="I12" i="13"/>
  <c r="I3" i="13"/>
  <c r="I4" i="12"/>
  <c r="I5" i="12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3" i="12"/>
  <c r="I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3" i="11"/>
  <c r="I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3" i="10"/>
  <c r="I4" i="9"/>
  <c r="I5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3" i="9"/>
  <c r="I4" i="8"/>
  <c r="I5" i="8"/>
  <c r="I6" i="8"/>
  <c r="I7" i="8"/>
  <c r="I8" i="8"/>
  <c r="I9" i="8"/>
  <c r="I10" i="8"/>
  <c r="I11" i="8"/>
  <c r="I12" i="8"/>
  <c r="I13" i="8"/>
  <c r="I14" i="8"/>
  <c r="I3" i="8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8" i="7"/>
  <c r="I119" i="7"/>
  <c r="I120" i="7"/>
  <c r="I121" i="7"/>
  <c r="I122" i="7"/>
  <c r="I123" i="7"/>
  <c r="I124" i="7"/>
  <c r="I125" i="7"/>
  <c r="I126" i="7"/>
  <c r="I127" i="7"/>
  <c r="I128" i="7"/>
  <c r="I129" i="7"/>
  <c r="I130" i="7"/>
  <c r="I131" i="7"/>
  <c r="I132" i="7"/>
  <c r="I133" i="7"/>
  <c r="I134" i="7"/>
  <c r="I135" i="7"/>
  <c r="I136" i="7"/>
  <c r="I137" i="7"/>
  <c r="I138" i="7"/>
  <c r="I139" i="7"/>
  <c r="I140" i="7"/>
  <c r="I141" i="7"/>
  <c r="I142" i="7"/>
  <c r="I143" i="7"/>
  <c r="I144" i="7"/>
  <c r="I145" i="7"/>
  <c r="I146" i="7"/>
  <c r="I147" i="7"/>
  <c r="I148" i="7"/>
  <c r="I149" i="7"/>
  <c r="I150" i="7"/>
  <c r="I151" i="7"/>
  <c r="I152" i="7"/>
  <c r="I153" i="7"/>
  <c r="I154" i="7"/>
  <c r="I155" i="7"/>
  <c r="I156" i="7"/>
  <c r="I157" i="7"/>
  <c r="I158" i="7"/>
  <c r="I159" i="7"/>
  <c r="I160" i="7"/>
  <c r="I161" i="7"/>
  <c r="I162" i="7"/>
  <c r="I163" i="7"/>
  <c r="I164" i="7"/>
  <c r="I165" i="7"/>
  <c r="I166" i="7"/>
  <c r="I167" i="7"/>
  <c r="I168" i="7"/>
  <c r="I169" i="7"/>
  <c r="I170" i="7"/>
  <c r="I171" i="7"/>
  <c r="I172" i="7"/>
  <c r="I173" i="7"/>
  <c r="I174" i="7"/>
  <c r="I175" i="7"/>
  <c r="I176" i="7"/>
  <c r="I177" i="7"/>
  <c r="I178" i="7"/>
  <c r="I179" i="7"/>
  <c r="I180" i="7"/>
  <c r="I181" i="7"/>
  <c r="I182" i="7"/>
  <c r="I183" i="7"/>
  <c r="I184" i="7"/>
  <c r="I3" i="7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3" i="6"/>
  <c r="I4" i="5"/>
  <c r="I5" i="5"/>
  <c r="I6" i="5"/>
  <c r="I7" i="5"/>
  <c r="I8" i="5"/>
  <c r="I9" i="5"/>
  <c r="I10" i="5"/>
  <c r="I11" i="5"/>
  <c r="I12" i="5"/>
  <c r="I3" i="5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" i="4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3" i="3"/>
  <c r="I156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7" i="2"/>
  <c r="I158" i="2"/>
  <c r="I3" i="2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3" i="1"/>
  <c r="I17" i="6" l="1"/>
  <c r="C7" i="33" s="1"/>
  <c r="I54" i="25"/>
  <c r="I272" i="24"/>
  <c r="C25" i="33" s="1"/>
  <c r="I22" i="12"/>
  <c r="C13" i="33" s="1"/>
  <c r="I9" i="32"/>
  <c r="C33" i="33" s="1"/>
  <c r="I218" i="31"/>
  <c r="C32" i="33" s="1"/>
  <c r="I97" i="29"/>
  <c r="C30" i="33" s="1"/>
  <c r="I11" i="22"/>
  <c r="C23" i="33" s="1"/>
  <c r="I394" i="17"/>
  <c r="C18" i="33" s="1"/>
  <c r="I22" i="15"/>
  <c r="C16" i="33" s="1"/>
  <c r="I13" i="13"/>
  <c r="C14" i="33" s="1"/>
  <c r="I15" i="8"/>
  <c r="C9" i="33" s="1"/>
  <c r="I57" i="3"/>
  <c r="C4" i="33" s="1"/>
  <c r="I159" i="2"/>
  <c r="C3" i="33" s="1"/>
  <c r="I141" i="1"/>
  <c r="C2" i="33" s="1"/>
  <c r="I172" i="30"/>
  <c r="C31" i="33" s="1"/>
  <c r="I87" i="28"/>
  <c r="C29" i="33" s="1"/>
  <c r="I74" i="27"/>
  <c r="C28" i="33" s="1"/>
  <c r="I59" i="26"/>
  <c r="C27" i="33" s="1"/>
  <c r="C26" i="33"/>
  <c r="I34" i="23"/>
  <c r="C24" i="33" s="1"/>
  <c r="I84" i="19"/>
  <c r="C20" i="33" s="1"/>
  <c r="I108" i="18"/>
  <c r="C19" i="33" s="1"/>
  <c r="I40" i="16"/>
  <c r="C17" i="33" s="1"/>
  <c r="I41" i="14"/>
  <c r="C15" i="33" s="1"/>
  <c r="I42" i="11"/>
  <c r="C12" i="33" s="1"/>
  <c r="I20" i="10"/>
  <c r="C11" i="33" s="1"/>
  <c r="I19" i="9"/>
  <c r="C10" i="33" s="1"/>
  <c r="I185" i="7"/>
  <c r="C8" i="33" s="1"/>
  <c r="I13" i="5"/>
  <c r="C6" i="33" s="1"/>
  <c r="I35" i="4"/>
  <c r="C5" i="33" s="1"/>
  <c r="B2" i="33"/>
  <c r="B3" i="33"/>
  <c r="B4" i="33"/>
  <c r="B5" i="33"/>
  <c r="B6" i="33"/>
  <c r="B7" i="33"/>
  <c r="B8" i="33"/>
  <c r="B9" i="33"/>
  <c r="B10" i="33"/>
  <c r="B11" i="33"/>
  <c r="B12" i="33"/>
  <c r="B13" i="33"/>
  <c r="B14" i="33"/>
  <c r="B15" i="33"/>
  <c r="B16" i="33"/>
  <c r="B17" i="33"/>
  <c r="B18" i="33"/>
  <c r="B19" i="33"/>
  <c r="B20" i="33"/>
  <c r="B21" i="33"/>
  <c r="C21" i="33"/>
  <c r="B22" i="33"/>
  <c r="C22" i="33"/>
  <c r="B23" i="33"/>
  <c r="B24" i="33"/>
  <c r="B25" i="33"/>
  <c r="B26" i="33"/>
  <c r="B27" i="33"/>
  <c r="B28" i="33"/>
  <c r="B29" i="33"/>
  <c r="B31" i="33"/>
  <c r="B30" i="33"/>
  <c r="B32" i="33"/>
  <c r="B33" i="33"/>
  <c r="C35" i="33" l="1"/>
  <c r="B35" i="33"/>
</calcChain>
</file>

<file path=xl/sharedStrings.xml><?xml version="1.0" encoding="utf-8"?>
<sst xmlns="http://schemas.openxmlformats.org/spreadsheetml/2006/main" count="14521" uniqueCount="6773">
  <si>
    <t>Redni broj</t>
  </si>
  <si>
    <t>Šifra</t>
  </si>
  <si>
    <t>Naziv artikla / opis usluge</t>
  </si>
  <si>
    <t>Bar kod</t>
  </si>
  <si>
    <t>Jedinica mjere</t>
  </si>
  <si>
    <t>Količina</t>
  </si>
  <si>
    <t>Iznos bez poreza</t>
  </si>
  <si>
    <t>Opis Atribut 2</t>
  </si>
  <si>
    <t>Opis Atribut 3</t>
  </si>
  <si>
    <t>20202000000100101001</t>
  </si>
  <si>
    <t>SHBD Japan 3901 parfem</t>
  </si>
  <si>
    <t>3859893142345</t>
  </si>
  <si>
    <t>kom</t>
  </si>
  <si>
    <t>žensko</t>
  </si>
  <si>
    <t>20202000000200101001</t>
  </si>
  <si>
    <t>SHBD Red 3900 parfem</t>
  </si>
  <si>
    <t>3859893142338</t>
  </si>
  <si>
    <t>14701000000100201001</t>
  </si>
  <si>
    <t>Voodoo kapa beige</t>
  </si>
  <si>
    <t>ŠTITNICI</t>
  </si>
  <si>
    <t>14701000000100101001</t>
  </si>
  <si>
    <t>Voodoo kapa black</t>
  </si>
  <si>
    <t>14701000000200201001</t>
  </si>
  <si>
    <t>Voodoo novčanik blk</t>
  </si>
  <si>
    <t>14701000000200101001</t>
  </si>
  <si>
    <t>Voodoo novčanik burgundy</t>
  </si>
  <si>
    <t>UKUPNO:</t>
  </si>
  <si>
    <t>04801000010500101395</t>
  </si>
  <si>
    <t>4000029-0090 390 HAVAIANAS TOP black 00 japanke 39,5</t>
  </si>
  <si>
    <t>7891109486221</t>
  </si>
  <si>
    <t>par</t>
  </si>
  <si>
    <t>unisex</t>
  </si>
  <si>
    <t>04801000010500701410</t>
  </si>
  <si>
    <t>Havaianas TOP   ice grey 00 japanke 41</t>
  </si>
  <si>
    <t>7895265268615</t>
  </si>
  <si>
    <t>japanke</t>
  </si>
  <si>
    <t>04801000010500301370</t>
  </si>
  <si>
    <t>Havaianas Top   white 00 japanke 37</t>
  </si>
  <si>
    <t>7891109714485</t>
  </si>
  <si>
    <t>04801000010500301390</t>
  </si>
  <si>
    <t>Havaianas Top   white 00 japanke 39</t>
  </si>
  <si>
    <t>7891109714492</t>
  </si>
  <si>
    <t>04801000010500301410</t>
  </si>
  <si>
    <t>Havaianas Top   white 00 japanke 41</t>
  </si>
  <si>
    <t>7891109714508</t>
  </si>
  <si>
    <t>04801000010500501350</t>
  </si>
  <si>
    <t>Havaianas Top light lila japanke 35</t>
  </si>
  <si>
    <t>7890557722356</t>
  </si>
  <si>
    <t>04801000000200201375</t>
  </si>
  <si>
    <t>4000030-0090 378 HAVAIANAS SLIM black japanke 37,5</t>
  </si>
  <si>
    <t>7890732316486</t>
  </si>
  <si>
    <t>04801000000200201395</t>
  </si>
  <si>
    <t>4000030-0090 390 HAVAIANAS SLIM black japanke 39,5</t>
  </si>
  <si>
    <t>7890732316493</t>
  </si>
  <si>
    <t>04801411567200101355</t>
  </si>
  <si>
    <t>4000030-2719 356 HAVAIANAS SLIM sand grey japanke 35,5</t>
  </si>
  <si>
    <t>7890557502477</t>
  </si>
  <si>
    <t>04801000009400701350</t>
  </si>
  <si>
    <t>Havaianas Slim   white 00 japanke 35</t>
  </si>
  <si>
    <t>7890732316226</t>
  </si>
  <si>
    <t>04801000009400701370</t>
  </si>
  <si>
    <t>Havaianas Slim   white 00 japanke 37</t>
  </si>
  <si>
    <t>7890732316233</t>
  </si>
  <si>
    <t>04801000009400701390</t>
  </si>
  <si>
    <t>Havaianas Slim   white 00 japanke 39</t>
  </si>
  <si>
    <t>7890732316240</t>
  </si>
  <si>
    <t>04801000009400701410</t>
  </si>
  <si>
    <t>Havaianas Slim   white 00 japanke 41</t>
  </si>
  <si>
    <t>7890732316257</t>
  </si>
  <si>
    <t>04801411568600101355</t>
  </si>
  <si>
    <t>4000030-3976 356 HAVAIANAS SLIM beet 00 japanke 35,5</t>
  </si>
  <si>
    <t>7893249567815</t>
  </si>
  <si>
    <t>04801411568600101375</t>
  </si>
  <si>
    <t>4000030-3976 378 HAVAIANAS SLIM beet 00 japanke 37,5</t>
  </si>
  <si>
    <t>7893249567877</t>
  </si>
  <si>
    <t>04801411567400101375</t>
  </si>
  <si>
    <t>4000032-0090 378 HAVAIANAS BRASIL black japanke 37,5</t>
  </si>
  <si>
    <t>7895265700344</t>
  </si>
  <si>
    <t>04801411569000101235</t>
  </si>
  <si>
    <t>4000052-9977 234 HAVAIANAS KIDS FLORES shocking p 00 japanke 23,5</t>
  </si>
  <si>
    <t>7891224574483</t>
  </si>
  <si>
    <t>dječje</t>
  </si>
  <si>
    <t>04801411562600101395</t>
  </si>
  <si>
    <t>4103352-8547 390 HAVAIANAS SLIM ANIMALS rose gold/dark copper 00 japanke 39,5</t>
  </si>
  <si>
    <t>7891224486472</t>
  </si>
  <si>
    <t>04801411567500103355</t>
  </si>
  <si>
    <t>4110850-0001 356 HAVAIANAS BRASIL LOGO white japanke 35,5</t>
  </si>
  <si>
    <t>7891109342350</t>
  </si>
  <si>
    <t>04801411567500103375</t>
  </si>
  <si>
    <t>4110850-0001 378 HAVAIANAS BRASIL LOGO white japanke 37,5</t>
  </si>
  <si>
    <t>7891109342367</t>
  </si>
  <si>
    <t>04801411567500103435</t>
  </si>
  <si>
    <t>4110850-0001 434 HAVAIANAS BRASIL LOGO white japanke 43,5</t>
  </si>
  <si>
    <t>7891109342398</t>
  </si>
  <si>
    <t>04801000013501001350</t>
  </si>
  <si>
    <t>Havaianas BRASIL LOGO   grey 00 japanke 35</t>
  </si>
  <si>
    <t>7891109849569</t>
  </si>
  <si>
    <t>04801000013501001430</t>
  </si>
  <si>
    <t>Havaianas BRASIL LOGO   grey 00 japanke 43</t>
  </si>
  <si>
    <t>7891109849606</t>
  </si>
  <si>
    <t>04801000013502201350</t>
  </si>
  <si>
    <t>4110850-6675 Havaianas Brasil logo  neon green 00 japanke 35</t>
  </si>
  <si>
    <t>7891266702295</t>
  </si>
  <si>
    <t>04801000013502101390</t>
  </si>
  <si>
    <t>Havaianas BRASIL LOGO   steel grey 00 japanke 39</t>
  </si>
  <si>
    <t>7891266702240</t>
  </si>
  <si>
    <t>04801411567600102455</t>
  </si>
  <si>
    <t>4110850-0555 456 HAVAIANAS BRASIL LOGO navy blue japanke 45,5</t>
  </si>
  <si>
    <t>7890557432378</t>
  </si>
  <si>
    <t>04801411569300101435</t>
  </si>
  <si>
    <t>4110850-1069 434 HAVAIANAS BRASIL LOGO black/black 00 japanke 43,5</t>
  </si>
  <si>
    <t>7891224864621</t>
  </si>
  <si>
    <t>04801411563000101290</t>
  </si>
  <si>
    <t>4110850-1440 290 HAVAIANAS BRASIL LOGO red 00 japanke 29</t>
  </si>
  <si>
    <t>7890541695161</t>
  </si>
  <si>
    <t>04801411569800101375</t>
  </si>
  <si>
    <t>4119875-0105 378 HAVAIANAS SLIM LOGO METALLIC rock black 00 japanke 37,5</t>
  </si>
  <si>
    <t>7893249486628</t>
  </si>
  <si>
    <t>04801411570200101355</t>
  </si>
  <si>
    <t>4127244-0001 356 HAVAIANAS LOGO METALLIC white 00 japanke 35,5</t>
  </si>
  <si>
    <t>7891224721047</t>
  </si>
  <si>
    <t>04801411570200101375</t>
  </si>
  <si>
    <t>4127244-0001 378 HAVAIANAS LOGO METALLIC white 00 japanke 37,5</t>
  </si>
  <si>
    <t>7891224721054</t>
  </si>
  <si>
    <t>04801411563400101355</t>
  </si>
  <si>
    <t>4127406-9379 356 HAVAIANAS SLIM CRYSTAL POEM black/dark grey/dark grey japa 35,5</t>
  </si>
  <si>
    <t>7891224496235</t>
  </si>
  <si>
    <t>04801411564000101355</t>
  </si>
  <si>
    <t>4129769-0090 356 HAVAIANAS SLIM METAL LOGO AND CRYSTAL black japanke 35,5</t>
  </si>
  <si>
    <t>7891266034921</t>
  </si>
  <si>
    <t>04801411564100101355</t>
  </si>
  <si>
    <t>4129769-3581 356 HAVAIANAS SLIM METAL LOGO AND CRYSTAL rose gold japanke 35,5</t>
  </si>
  <si>
    <t>7891224476220</t>
  </si>
  <si>
    <t>04801411564200101355</t>
  </si>
  <si>
    <t>4129769-9381 356 HAVAIANAS SLIM METAL LOGO AND CRYSTAL st grey/br silve jap 35,5</t>
  </si>
  <si>
    <t>7891224476275</t>
  </si>
  <si>
    <t>04801411571000101235</t>
  </si>
  <si>
    <t>4131976-0075 234 HAVAIANAS KIDS TOP MARIE pollen yel 00 japanke 23,5</t>
  </si>
  <si>
    <t>7895265108911</t>
  </si>
  <si>
    <t>04801411571000101355</t>
  </si>
  <si>
    <t>4131976-0075 356 HAVAIANAS KIDS TOP MARIE pollen yel 00 japanke 35,5</t>
  </si>
  <si>
    <t>7895265110266</t>
  </si>
  <si>
    <t>04801411577700101415</t>
  </si>
  <si>
    <t>4132585-1069 412 HAVAIANAS TOP STRIPES LOGO black/black 00 japanke 41,5</t>
  </si>
  <si>
    <t>7891224345649</t>
  </si>
  <si>
    <t>muško</t>
  </si>
  <si>
    <t>04801411571300101390</t>
  </si>
  <si>
    <t>4132592-3949 390 HAVAIANAS AERO GRAPHIC white/blac 00 japanke 39</t>
  </si>
  <si>
    <t>7891224873708</t>
  </si>
  <si>
    <t>04801411571300101415</t>
  </si>
  <si>
    <t>4132592-3949 412 HAVAIANAS AERO GRAPHIC white/blac 00 japanke 41,5</t>
  </si>
  <si>
    <t>7891224873715</t>
  </si>
  <si>
    <t>04801411564400101415</t>
  </si>
  <si>
    <t>4132592-6328 412 HAVAIANAS AERO GRAPHIC black/steel grey 00 japanke 41,5</t>
  </si>
  <si>
    <t>7891224693573</t>
  </si>
  <si>
    <t>04801411564400101435</t>
  </si>
  <si>
    <t>4132592-6328 434 HAVAIANAS AERO GRAPHIC black/steel grey 00 japanke 43,5</t>
  </si>
  <si>
    <t>7891224693580</t>
  </si>
  <si>
    <t>04801411568100101390</t>
  </si>
  <si>
    <t>4132614-2075 HAVAIANAS SLIM PAISAGE CF mentha green japanke 39,5</t>
  </si>
  <si>
    <t>7891224747382</t>
  </si>
  <si>
    <t>04801411571500101415</t>
  </si>
  <si>
    <t>4132614-2832 412 HAVAIANAS SLIM PAISAGE white/mint 00 japanke 41,5</t>
  </si>
  <si>
    <t>7891224815616</t>
  </si>
  <si>
    <t>04801411564800101395</t>
  </si>
  <si>
    <t>4132614-6615 390 HAVAIANAS SLIM PAISAGE pesrl pink 00 japanke 39,5</t>
  </si>
  <si>
    <t>7891224747436</t>
  </si>
  <si>
    <t>04801411565000101295</t>
  </si>
  <si>
    <t>4133126-8009 290 HAVAIANAS KIDS MINIONS beige/navy blue 00 japanke 29,5</t>
  </si>
  <si>
    <t>7891224900558</t>
  </si>
  <si>
    <t>04801411578100101375</t>
  </si>
  <si>
    <t>4134832-1103 378 HAVAIANAS TOP PHOTOPRINT blk/blk/grey 00 japanke 37,5</t>
  </si>
  <si>
    <t>7893249693750</t>
  </si>
  <si>
    <t>04801411578100101435</t>
  </si>
  <si>
    <t>4134832-1103 434 HAVAIANAS TOP PHOTOPRINT blk/blk/grey 00 japanke 43,5</t>
  </si>
  <si>
    <t>7893249693781</t>
  </si>
  <si>
    <t>04801411565200101415</t>
  </si>
  <si>
    <t>4135185-1069 412 HAVAIANAS STAR WARS black/black 00 japanke 41,5</t>
  </si>
  <si>
    <t>7891224702152</t>
  </si>
  <si>
    <t>04801411565200101435</t>
  </si>
  <si>
    <t>4135185-1069 434 HAVAIANAS STAR WARS black/black 00 japanke 43,5</t>
  </si>
  <si>
    <t>7891224702169</t>
  </si>
  <si>
    <t>04801411578300101355</t>
  </si>
  <si>
    <t>4136242-7126 356 HAVAIANAS SLIM HEROINAS nude/rouge 00 japanke 35,5</t>
  </si>
  <si>
    <t>7890541057679</t>
  </si>
  <si>
    <t>04801411582400101210</t>
  </si>
  <si>
    <t>4137007-7933 210 HAVAIANAS BABY DISNEY CL II wht/pink f 00 japanke 21</t>
  </si>
  <si>
    <t>7891224899029</t>
  </si>
  <si>
    <t>04801411582400101235</t>
  </si>
  <si>
    <t>4137007-7933 234 HAVAIANAS BABY DISNEY CL II wht/pink f 00 japanke 23,5</t>
  </si>
  <si>
    <t>7891224899043</t>
  </si>
  <si>
    <t>04801411572200101355</t>
  </si>
  <si>
    <t>4137119-0001 356 HAVAIANAS MOOD white 00 japanke 35,5</t>
  </si>
  <si>
    <t>7891224857739</t>
  </si>
  <si>
    <t>04801411572200101415</t>
  </si>
  <si>
    <t>4137119-0001 412 HAVAIANAS MOOD white 00 japanke 41,5</t>
  </si>
  <si>
    <t>7891224857760</t>
  </si>
  <si>
    <t>04801411572300101390</t>
  </si>
  <si>
    <t>4137119-0031 390 HAVAIANAS MOOD blue 00 japanke 39</t>
  </si>
  <si>
    <t>7891224857821</t>
  </si>
  <si>
    <t>04801411572300101415</t>
  </si>
  <si>
    <t>4137119-0031 412 HAVAIANAS MOOD blue 00 japanke 41,5</t>
  </si>
  <si>
    <t>7891224857838</t>
  </si>
  <si>
    <t>04801411578400101390</t>
  </si>
  <si>
    <t>4137126-0198 390 HAVAIANAS TOP NAUTICAL white/white 00 japanke 39</t>
  </si>
  <si>
    <t>7891224928262</t>
  </si>
  <si>
    <t>04801411565700101355</t>
  </si>
  <si>
    <t>4137197-6615 356 HAVAIANAS KIDS FREEDOM PRINT pearl pink 00 sandale 35,5</t>
  </si>
  <si>
    <t>7891224722778</t>
  </si>
  <si>
    <t>sandale</t>
  </si>
  <si>
    <t>04801411566200101355</t>
  </si>
  <si>
    <t>4137620-2251 356 HAVAIANAS RETRATOS light yellow/black 00 japanke 35,5</t>
  </si>
  <si>
    <t>7891224902095</t>
  </si>
  <si>
    <t>04801411566200101375</t>
  </si>
  <si>
    <t>4137620-2251 378 HAVAIANAS RETRATOS light yellow/black 00 japanke 37,5</t>
  </si>
  <si>
    <t>7891224902101</t>
  </si>
  <si>
    <t>04801411566200101395</t>
  </si>
  <si>
    <t>4137620-2251 390 HAVAIANAS RETRATOS light yellow/black 00 japanke 39,5</t>
  </si>
  <si>
    <t>7891224902118</t>
  </si>
  <si>
    <t>04801411585700101390</t>
  </si>
  <si>
    <t>4139511-2090 390 Havaianas TOP MARVEL ruby red 00 japanke 39</t>
  </si>
  <si>
    <t>7893249036199</t>
  </si>
  <si>
    <t>04801411574000101355</t>
  </si>
  <si>
    <t>4140265-3976 356 HAVAIANAS SLIM VELVET beet 00 japanke 35,5</t>
  </si>
  <si>
    <t>7891224965823</t>
  </si>
  <si>
    <t>04801411579700101390</t>
  </si>
  <si>
    <t>4140267-1069 390 HAVAIANAS TOP TROPICAL black/black 00 japanke 39</t>
  </si>
  <si>
    <t>7891224361533</t>
  </si>
  <si>
    <t>04801411579700101415</t>
  </si>
  <si>
    <t>4140267-1069 412 HAVAIANAS TOP TROPICAL black/black 00 japanke 41,5</t>
  </si>
  <si>
    <t>7891224361540</t>
  </si>
  <si>
    <t>04801411579700101455</t>
  </si>
  <si>
    <t>4140267-1069 456 HAVAIANAS TOP TROPICAL black/black 00 japanke 45,5</t>
  </si>
  <si>
    <t>7891224361564</t>
  </si>
  <si>
    <t>04801411574100101355</t>
  </si>
  <si>
    <t>4140269-0001 356 HAVAIANAS MARIO BROS white 00 japanke 35,5</t>
  </si>
  <si>
    <t>7891224933044</t>
  </si>
  <si>
    <t>04801411574300101355</t>
  </si>
  <si>
    <t>4140276-0090 356 HAVAIANAS LOONEY TUNES black 00 japanke 35,5</t>
  </si>
  <si>
    <t>7890541106445</t>
  </si>
  <si>
    <t>04801411575700101375</t>
  </si>
  <si>
    <t>4140450-1976 375 HAVAIANAS YOU BELIZE ferrugem rust sandale 37,5</t>
  </si>
  <si>
    <t>7891266213401</t>
  </si>
  <si>
    <t>04801411574500101355</t>
  </si>
  <si>
    <t>4140713-0001 356 HAVAIANAS SLIM BRASIL LOGO white 00 japanke 35,5</t>
  </si>
  <si>
    <t>7893249495255</t>
  </si>
  <si>
    <t>04801411574500101415</t>
  </si>
  <si>
    <t>4140713-0001 412 HAVAIANAS SLIM BRASIL LOGO white 00 japanke 41,5</t>
  </si>
  <si>
    <t>7893249495286</t>
  </si>
  <si>
    <t>04801411574600101390</t>
  </si>
  <si>
    <t>4140713-0090 390 HAVAIANAS SLIM BRASIL LOGO black 00 japanke 39</t>
  </si>
  <si>
    <t>7893249495378</t>
  </si>
  <si>
    <t>04801411580000101375</t>
  </si>
  <si>
    <t>4140714-0092 378 HAVAIANAS YOU SAINT TROPEZ ivory 00 natikače 37,5</t>
  </si>
  <si>
    <t>7891266871298</t>
  </si>
  <si>
    <t>natikače</t>
  </si>
  <si>
    <t>04801411580000101415</t>
  </si>
  <si>
    <t>4140714-0092 412 HAVAIANAS YOU SAINT TROPEZ ivory 00 natikače 41,5</t>
  </si>
  <si>
    <t>7891266871311</t>
  </si>
  <si>
    <t>04801411586000101355</t>
  </si>
  <si>
    <t>4140714-1976 356 Havaianas YOU SAINT TROPEZ rust 00 japanke 35,5</t>
  </si>
  <si>
    <t>7890541774132</t>
  </si>
  <si>
    <t>04801411580300101355</t>
  </si>
  <si>
    <t>4140714-2967 356 HAVAIANAS YOU SAINT TROPEZ aubergine 00 natikače 35,5</t>
  </si>
  <si>
    <t>7890541774231</t>
  </si>
  <si>
    <t>04801411580300101415</t>
  </si>
  <si>
    <t>4140714-2967 412 HAVAIANAS YOU SAINT TROPEZ aubergine 00 natikače 41,5</t>
  </si>
  <si>
    <t>7890541774262</t>
  </si>
  <si>
    <t>04801411574900101390</t>
  </si>
  <si>
    <t>4140714-3544 390 HAVAIANAS YOU SAINT TROPEZ crocus ros 00 japanke 39</t>
  </si>
  <si>
    <t>7891266871458</t>
  </si>
  <si>
    <t>04801411575000101375</t>
  </si>
  <si>
    <t>4140715-0090 378 HAVAIANAS BRASIL LAYERS black 00 japanke 37,5</t>
  </si>
  <si>
    <t>7891266874886</t>
  </si>
  <si>
    <t>04801411580500101390</t>
  </si>
  <si>
    <t>4141364-1069 390 HAVAIANAS SLIM ANIMAL PRINT black/black 00 japanke 39</t>
  </si>
  <si>
    <t>7890541759450</t>
  </si>
  <si>
    <t>04801411580600101390</t>
  </si>
  <si>
    <t>4141398-1077 390 HAVAIANAS TOP CAMU st gr/wht 00 japanke 39</t>
  </si>
  <si>
    <t>7890541069719</t>
  </si>
  <si>
    <t>04801411580600101415</t>
  </si>
  <si>
    <t>4141398-1077 412 HAVAIANAS TOP CAMU st gr/wht 00 japanke 41,5</t>
  </si>
  <si>
    <t>7890541069726</t>
  </si>
  <si>
    <t>04801411581200101290</t>
  </si>
  <si>
    <t>4141534-0031 290 HAVAIANAS SLIM POWERPUFF GIRL blue 00 japanke 29</t>
  </si>
  <si>
    <t>7890541185204</t>
  </si>
  <si>
    <t>04801411581200101335</t>
  </si>
  <si>
    <t>4141534-0031 334 HAVAIANAS SLIM POWERPUFF GIRL blue 00 japanke 33,5</t>
  </si>
  <si>
    <t>7890541185228</t>
  </si>
  <si>
    <t>04801411581200101355</t>
  </si>
  <si>
    <t>4141534-0031 356 HAVAIANAS SLIM POWERPUFF GIRL blue 00 japanke 35,5</t>
  </si>
  <si>
    <t>7890541185235</t>
  </si>
  <si>
    <t>04801411581700101355</t>
  </si>
  <si>
    <t>4141852-4896 356 HAVAIANAS SLIM SENSATION green olive 00 japanke 35,5</t>
  </si>
  <si>
    <t>7890541265159</t>
  </si>
  <si>
    <t>04801411581700101415</t>
  </si>
  <si>
    <t>4141852-4896 412 HAVAIANAS SLIM SENSATION green olive 00 japanke 41,5</t>
  </si>
  <si>
    <t>7890541265180</t>
  </si>
  <si>
    <t>04801411581900101355</t>
  </si>
  <si>
    <t>4141854-0154 356 HAVAIANAS TOP GOT sand grey 00 japanke 35,5</t>
  </si>
  <si>
    <t>7890541151230</t>
  </si>
  <si>
    <t>04801411582100101390</t>
  </si>
  <si>
    <t>4143975-0090 390 HAVAIANAS SLIM GLITTER black 00 japanke 39</t>
  </si>
  <si>
    <t>7890541812247</t>
  </si>
  <si>
    <t>04801411586600101455</t>
  </si>
  <si>
    <t>4144264-0090 456 Havaianas TOP LOGOMANIA black 00 japanke 45,5</t>
  </si>
  <si>
    <t>7890541465085</t>
  </si>
  <si>
    <t>04801411593500101375</t>
  </si>
  <si>
    <t>4146093-0076 378 Havaianas SLIM SPARKLE II blt rose 00 japanke 37,5</t>
  </si>
  <si>
    <t>7909690087427</t>
  </si>
  <si>
    <t>04801411557100101290</t>
  </si>
  <si>
    <t>Havaianas KIDS SLIM PRINCESS   soft lilac 00 japanke 29</t>
  </si>
  <si>
    <t>7891266728141</t>
  </si>
  <si>
    <t>04801000017500101390</t>
  </si>
  <si>
    <t>Havaianas ALOHA   red 00 japanke 39</t>
  </si>
  <si>
    <t>7890732191984</t>
  </si>
  <si>
    <t>04801000017500101410</t>
  </si>
  <si>
    <t>Havaianas ALOHA   red 00 japanke 41</t>
  </si>
  <si>
    <t>7890732191991</t>
  </si>
  <si>
    <t>04801000007900101350</t>
  </si>
  <si>
    <t>Havaianas Brasil   white 00 japanke 35</t>
  </si>
  <si>
    <t>7895265145299</t>
  </si>
  <si>
    <t>04801000017600201350</t>
  </si>
  <si>
    <t>Havaianas SLIM FRESH   light blue 00 japanke 35</t>
  </si>
  <si>
    <t>7890732273093</t>
  </si>
  <si>
    <t>04801000017600201370</t>
  </si>
  <si>
    <t>Havaianas SLIM FRESH   light blue 00 japanke 37</t>
  </si>
  <si>
    <t>7890732273109</t>
  </si>
  <si>
    <t>04801000017600201390</t>
  </si>
  <si>
    <t>Havaianas SLIM FRESH   light blue 00 japanke 39</t>
  </si>
  <si>
    <t>7890732273116</t>
  </si>
  <si>
    <t>04801411557200101390</t>
  </si>
  <si>
    <t>HAVAIANAS AERO GRAPHIC STEEL GREY 00 japanke 39</t>
  </si>
  <si>
    <t>7891224074303</t>
  </si>
  <si>
    <t>04801000013100401390</t>
  </si>
  <si>
    <t>Havaianas ALOHA   dark grey/grey 00 japanke 39</t>
  </si>
  <si>
    <t>7895265392525</t>
  </si>
  <si>
    <t>04801000014700201230</t>
  </si>
  <si>
    <t>Havaianas BABY BRASIL LOGO   navy blue 00 japanke 23</t>
  </si>
  <si>
    <t>7891109855201</t>
  </si>
  <si>
    <t>04801000014900101210</t>
  </si>
  <si>
    <t>Havaianas BABY CHIC   white white 00 japanke 21</t>
  </si>
  <si>
    <t>7895265356770</t>
  </si>
  <si>
    <t>04801000014900101220</t>
  </si>
  <si>
    <t>Havaianas BABY CHIC   white white 00 japanke 22</t>
  </si>
  <si>
    <t>7895265356787</t>
  </si>
  <si>
    <t>04801000012000301200</t>
  </si>
  <si>
    <t>Havaianas BABY HEROES   blue sky 00 japanke 20</t>
  </si>
  <si>
    <t>7895265503518</t>
  </si>
  <si>
    <t>04801000012000101220</t>
  </si>
  <si>
    <t>Havaianas Baby Heroes   white 00 japanke 22</t>
  </si>
  <si>
    <t>7891109849163</t>
  </si>
  <si>
    <t>04801000013300201210</t>
  </si>
  <si>
    <t>Havaianas BABY PICA-PAU   light blue 00 japanke 21</t>
  </si>
  <si>
    <t>7895265326872</t>
  </si>
  <si>
    <t>04801000013300201250</t>
  </si>
  <si>
    <t>Havaianas BABY PICA-PAU   light blue 00 japanke 25</t>
  </si>
  <si>
    <t>7895265326902</t>
  </si>
  <si>
    <t>04801000013300101210</t>
  </si>
  <si>
    <t>Havaianas BABY PICA-PAU   white 00 japanke 21</t>
  </si>
  <si>
    <t>7895265326803</t>
  </si>
  <si>
    <t>04801411560600101200</t>
  </si>
  <si>
    <t>Havaianas BABY POOH WHITE/LILAC bb 00 japanke 20</t>
  </si>
  <si>
    <t>7890732102980</t>
  </si>
  <si>
    <t>04801411560600101250</t>
  </si>
  <si>
    <t>Havaianas BABY POOH WHITE/LILAC bb 00 japanke 25</t>
  </si>
  <si>
    <t>7890732103024</t>
  </si>
  <si>
    <t>04801000007701101370</t>
  </si>
  <si>
    <t>Havaianas BRASIL turquoise japanke 37</t>
  </si>
  <si>
    <t>04801000007701101390</t>
  </si>
  <si>
    <t>Havaianas BRASIL turquoise japanke 39</t>
  </si>
  <si>
    <t>04801000007701101410</t>
  </si>
  <si>
    <t>Havaianas BRASIL turquoise japanke 41</t>
  </si>
  <si>
    <t>04801000007800601370</t>
  </si>
  <si>
    <t>Havaianas Brasil Logo citrus yellow 00 japanke 37</t>
  </si>
  <si>
    <t>7891109342725</t>
  </si>
  <si>
    <t>04801000007800601410</t>
  </si>
  <si>
    <t>Havaianas Brasil Logo citrus yellow 00 japanke 41</t>
  </si>
  <si>
    <t>7891109342749</t>
  </si>
  <si>
    <t>04801411560800101350</t>
  </si>
  <si>
    <t>Havaianas BRASIL LOGO HOT PINK bb 00 japanke 35</t>
  </si>
  <si>
    <t>7890557432736</t>
  </si>
  <si>
    <t>04801000014800701350</t>
  </si>
  <si>
    <t>Havaianas BRASIL MIX   AUBERGINE 00 japanke 35</t>
  </si>
  <si>
    <t>7891266132498</t>
  </si>
  <si>
    <t>04801000014800701370</t>
  </si>
  <si>
    <t>Havaianas BRASIL MIX   AUBERGINE 00 japanke 37</t>
  </si>
  <si>
    <t>7891266132504</t>
  </si>
  <si>
    <t>04801000014800501350</t>
  </si>
  <si>
    <t>Havaianas BRASIL MIX   light blue 00 japanke 35</t>
  </si>
  <si>
    <t>7890732247292</t>
  </si>
  <si>
    <t>04801411561000101370</t>
  </si>
  <si>
    <t>Havaianas FLAT SUNSET YELLOW/PURPLE bb 00 japanke 37</t>
  </si>
  <si>
    <t>7891266617728</t>
  </si>
  <si>
    <t>04801411561000101390</t>
  </si>
  <si>
    <t>Havaianas FLAT SUNSET YELLOW/PURPLE bb 00 japanke 39</t>
  </si>
  <si>
    <t>7891266617735</t>
  </si>
  <si>
    <t>04801411561100101350</t>
  </si>
  <si>
    <t>Havaianas FREEDOM BLACK/GRAPHITE bb 00 japanke 35</t>
  </si>
  <si>
    <t>7891266756519</t>
  </si>
  <si>
    <t>04801411561100101390</t>
  </si>
  <si>
    <t>Havaianas FREEDOM BLACK/GRAPHITE bb 00 japanke 39</t>
  </si>
  <si>
    <t>7891266756533</t>
  </si>
  <si>
    <t>04801000018100101350</t>
  </si>
  <si>
    <t>Havaianas HIGH FASHION   sand grey 00 japanke 35</t>
  </si>
  <si>
    <t>7890732235787</t>
  </si>
  <si>
    <t>04801000018100201360</t>
  </si>
  <si>
    <t>Havaianas HIGH FASHION black japanke broj 36</t>
  </si>
  <si>
    <t>7890732235725</t>
  </si>
  <si>
    <t>04801000018100201370</t>
  </si>
  <si>
    <t>Havaianas HIGH FASHION black japanke broj 37</t>
  </si>
  <si>
    <t>7890732235732</t>
  </si>
  <si>
    <t>04801000011700101350</t>
  </si>
  <si>
    <t>Havaianas Hit   hot pink 00 japanke 35</t>
  </si>
  <si>
    <t>7891109793527</t>
  </si>
  <si>
    <t>04801411554800101410</t>
  </si>
  <si>
    <t>Havaianas Hype white japanke 41</t>
  </si>
  <si>
    <t>7891266021204</t>
  </si>
  <si>
    <t>04801411559700101410</t>
  </si>
  <si>
    <t>HAVAIANAS HYPE STEEL GREY/BLACK  bb 00 japanke 41</t>
  </si>
  <si>
    <t>7891224072743</t>
  </si>
  <si>
    <t>04801000013700101310</t>
  </si>
  <si>
    <t>Havaianas KIDS CARS   malibu blu 00 japanke 31</t>
  </si>
  <si>
    <t>7895265412377</t>
  </si>
  <si>
    <t>04801000013700101330</t>
  </si>
  <si>
    <t>Havaianas KIDS CARS   malibu blu 00 japanke 33</t>
  </si>
  <si>
    <t>7895265412384</t>
  </si>
  <si>
    <t>04801000017100101270</t>
  </si>
  <si>
    <t>Havaianas KIDS EXPLORER   black/black 00 japanke 27</t>
  </si>
  <si>
    <t>7891109847312</t>
  </si>
  <si>
    <t>04801000017100101310</t>
  </si>
  <si>
    <t>Havaianas KIDS EXPLORER   black/black 00 japanke 31</t>
  </si>
  <si>
    <t>7891109847336</t>
  </si>
  <si>
    <t>04801000017100101330</t>
  </si>
  <si>
    <t>Havaianas KIDS EXPLORER   black/black 00 japanke 33</t>
  </si>
  <si>
    <t>7891109847343</t>
  </si>
  <si>
    <t>04801411561200101290</t>
  </si>
  <si>
    <t>Havaianas KIDS FREEDOM FUCHSIA bb 00 japanke 29</t>
  </si>
  <si>
    <t>7890732187352</t>
  </si>
  <si>
    <t>04801411561200101330</t>
  </si>
  <si>
    <t>Havaianas KIDS FREEDOM FUCHSIA bb 00 japanke 33</t>
  </si>
  <si>
    <t>7890732187376</t>
  </si>
  <si>
    <t>04801411561200101350</t>
  </si>
  <si>
    <t>Havaianas KIDS FREEDOM FUCHSIA bb 00 japanke 35</t>
  </si>
  <si>
    <t>7890732223159</t>
  </si>
  <si>
    <t>04801411561300101270</t>
  </si>
  <si>
    <t>Havaianas KIDS FREEDOM SAND GREY bb 00 japanke 27</t>
  </si>
  <si>
    <t>7891266174658</t>
  </si>
  <si>
    <t>04801411557800101270</t>
  </si>
  <si>
    <t>HAVAIANAS KIDS MINIONS BLUE STAR 00 japanke 27</t>
  </si>
  <si>
    <t>7891224077472</t>
  </si>
  <si>
    <t>04801411555600101270</t>
  </si>
  <si>
    <t>Havaianas KIDS PIRATAS   indigo blue 00 japanke 27</t>
  </si>
  <si>
    <t>7895265503341</t>
  </si>
  <si>
    <t>04801411555600101290</t>
  </si>
  <si>
    <t>Havaianas KIDS PIRATAS   indigo blue 00 japanke 29</t>
  </si>
  <si>
    <t>7895265503631</t>
  </si>
  <si>
    <t>04801411559200101270</t>
  </si>
  <si>
    <t>HAVAIANAS KIDS RADICAL NAVY BLUE  bb 00 japanke 27</t>
  </si>
  <si>
    <t>7891224074433</t>
  </si>
  <si>
    <t>04801411559200101290</t>
  </si>
  <si>
    <t>HAVAIANAS KIDS RADICAL NAVY BLUE  bb 00 japanke 29</t>
  </si>
  <si>
    <t>7891224074440</t>
  </si>
  <si>
    <t>04801411557900101310</t>
  </si>
  <si>
    <t>HAVAIANAS KIDS SLIM PRINCESS WHITE 00 japanke 31</t>
  </si>
  <si>
    <t>7891224089420</t>
  </si>
  <si>
    <t>04801411557900101330</t>
  </si>
  <si>
    <t>HAVAIANAS KIDS SLIM PRINCESS WHITE 00 japanke 33</t>
  </si>
  <si>
    <t>7891224089437</t>
  </si>
  <si>
    <t>04801411557900101350</t>
  </si>
  <si>
    <t>HAVAIANAS KIDS SLIM PRINCESS WHITE 00 japanke 35</t>
  </si>
  <si>
    <t>7891224089444</t>
  </si>
  <si>
    <t>04801411559600101290</t>
  </si>
  <si>
    <t>HAVAIANAS KIDS SLIM PRINCESS LILAC  bb 00 japanke 29</t>
  </si>
  <si>
    <t>7891224307357</t>
  </si>
  <si>
    <t>04801411559600101310</t>
  </si>
  <si>
    <t>HAVAIANAS KIDS SLIM PRINCESS LILAC  bb 00 japanke 31</t>
  </si>
  <si>
    <t>7891224307364</t>
  </si>
  <si>
    <t>04801411559600101330</t>
  </si>
  <si>
    <t>HAVAIANAS KIDS SLIM PRINCESS LILAC  bb 00 japanke 33</t>
  </si>
  <si>
    <t>7891224307371</t>
  </si>
  <si>
    <t>04801411559600101350</t>
  </si>
  <si>
    <t>HAVAIANAS KIDS SLIM PRINCESS LILAC  bb 00 japanke 35</t>
  </si>
  <si>
    <t>7891224307388</t>
  </si>
  <si>
    <t>04801411558000101390</t>
  </si>
  <si>
    <t>HAVAIANAS LEVEL DARK GREY 00 japanke 39</t>
  </si>
  <si>
    <t>7891224131952</t>
  </si>
  <si>
    <t>04801000018000101350</t>
  </si>
  <si>
    <t>Havaianas LOGO METALLIC   black/grey 00 japanke 35</t>
  </si>
  <si>
    <t>7890732165855</t>
  </si>
  <si>
    <t>04801000018000101370</t>
  </si>
  <si>
    <t>Havaianas LOGO METALLIC   black/grey 00 japanke 37</t>
  </si>
  <si>
    <t>7890732165862</t>
  </si>
  <si>
    <t>04801411558100201410</t>
  </si>
  <si>
    <t>HAVAIANAS RING NAVY BLUE  bb 00 japanke 41</t>
  </si>
  <si>
    <t>7891224134717</t>
  </si>
  <si>
    <t>04801411558100201350</t>
  </si>
  <si>
    <t>HAVAIANAS RING NAVY BLUE 00 japanke 35</t>
  </si>
  <si>
    <t>7891224134687</t>
  </si>
  <si>
    <t>04801411558100201370</t>
  </si>
  <si>
    <t>HAVAIANAS RING NAVY BLUE 00 japanke 37</t>
  </si>
  <si>
    <t>7891224134694</t>
  </si>
  <si>
    <t>04801411558100201390</t>
  </si>
  <si>
    <t>HAVAIANAS RING NAVY BLUE 00 japanke 39</t>
  </si>
  <si>
    <t>7891224134700</t>
  </si>
  <si>
    <t>04801411561600101370</t>
  </si>
  <si>
    <t>Havaianas SLIM ANIMALS AUBERGINE bb 00 japanke 37</t>
  </si>
  <si>
    <t>7891266698765</t>
  </si>
  <si>
    <t>04801411561600101410</t>
  </si>
  <si>
    <t>Havaianas SLIM ANIMALS AUBERGINE bb 00 japanke 41</t>
  </si>
  <si>
    <t>7891266698789</t>
  </si>
  <si>
    <t>04801000018600101350</t>
  </si>
  <si>
    <t>Havaianas SLIM ANIMALS FLUO   black 00 japanke 35</t>
  </si>
  <si>
    <t>7890732382054</t>
  </si>
  <si>
    <t>04801000018600101370</t>
  </si>
  <si>
    <t>Havaianas SLIM ANIMALS FLUO   black 00 japanke 37</t>
  </si>
  <si>
    <t>7890732382061</t>
  </si>
  <si>
    <t>04801000018600101390</t>
  </si>
  <si>
    <t>Havaianas SLIM ANIMALS FLUO   black 00 japanke 39</t>
  </si>
  <si>
    <t>7890732382078</t>
  </si>
  <si>
    <t>04801411558200101370</t>
  </si>
  <si>
    <t>HAVAIANAS SLIM ANIMALS ICE GRAY/NAVY BLUE 00 japanke 37</t>
  </si>
  <si>
    <t>7895265928649</t>
  </si>
  <si>
    <t>04801411558200201350</t>
  </si>
  <si>
    <t>HAVAIANAS SLIM ANIMALS SANDGREY/PINK 00 japanke 35</t>
  </si>
  <si>
    <t>7891224105748</t>
  </si>
  <si>
    <t>04801000012600301350</t>
  </si>
  <si>
    <t>Havaianas SLIM CRYSTAL GLAMOU   chili red 00 japanke 35</t>
  </si>
  <si>
    <t>7895265302265</t>
  </si>
  <si>
    <t>04801000012600301410</t>
  </si>
  <si>
    <t>Havaianas SLIM CRYSTAL GLAMOU   chili red 00 japanke 41</t>
  </si>
  <si>
    <t>7895265302296</t>
  </si>
  <si>
    <t>04801411558400201370</t>
  </si>
  <si>
    <t>HAVAIANAS SLIM FLORAL NAVY BLUE 00 japanke 37</t>
  </si>
  <si>
    <t>7891224041688</t>
  </si>
  <si>
    <t>04801000012900101410</t>
  </si>
  <si>
    <t>Havaianas SLIM GEOMETRIC   white 00 japanke 41</t>
  </si>
  <si>
    <t>7895265322539</t>
  </si>
  <si>
    <t>04801000017300101350</t>
  </si>
  <si>
    <t>Havaianas SLIM HARDWARE white japanke 35</t>
  </si>
  <si>
    <t>7895265439671</t>
  </si>
  <si>
    <t>04801000017300101410</t>
  </si>
  <si>
    <t>Havaianas SLIM HARDWARE white japanke 41</t>
  </si>
  <si>
    <t>7895265439701</t>
  </si>
  <si>
    <t>04801000017300401350</t>
  </si>
  <si>
    <t>Havaianas SLIM HARDWARE dark khaki 00 japanke 35</t>
  </si>
  <si>
    <t>7891266138711</t>
  </si>
  <si>
    <t>04801000017300401370</t>
  </si>
  <si>
    <t>Havaianas SLIM HARDWARE dark khaki 00 japanke 37</t>
  </si>
  <si>
    <t>7891266138728</t>
  </si>
  <si>
    <t>04801000017300401390</t>
  </si>
  <si>
    <t>Havaianas SLIM HARDWARE dark khaki 00 japanke 39</t>
  </si>
  <si>
    <t>7891266138735</t>
  </si>
  <si>
    <t>04801411558300401350</t>
  </si>
  <si>
    <t>HAVAIANAS SLIM STEEL GREY 00 japanke 35</t>
  </si>
  <si>
    <t>7891266827356</t>
  </si>
  <si>
    <t>04801000011800801370</t>
  </si>
  <si>
    <t>Havaianas SLIM LOGO   black copper 00 japanke 37</t>
  </si>
  <si>
    <t>7891266587625</t>
  </si>
  <si>
    <t>04801000011800801410</t>
  </si>
  <si>
    <t>Havaianas SLIM LOGO   black copper 00 japanke 41</t>
  </si>
  <si>
    <t>7891266587649</t>
  </si>
  <si>
    <t>04801000011800401350</t>
  </si>
  <si>
    <t>Havaianas SLIM LOGO   black silver 00 japanke 35</t>
  </si>
  <si>
    <t>7891109945247</t>
  </si>
  <si>
    <t>04801000011800901410</t>
  </si>
  <si>
    <t>Havaianas SLIM LOGO   ice grey 00 japanke 41</t>
  </si>
  <si>
    <t>7891266824201</t>
  </si>
  <si>
    <t>04801411560100101350</t>
  </si>
  <si>
    <t>HAVAIANAS SLIM LOGO ICE BLUE  bb 00 japanke 35</t>
  </si>
  <si>
    <t>7891266774230</t>
  </si>
  <si>
    <t>04801411560100101390</t>
  </si>
  <si>
    <t>HAVAIANAS SLIM LOGO ICE BLUE  bb 00 japanke 39</t>
  </si>
  <si>
    <t>7891266774254</t>
  </si>
  <si>
    <t>04801411560100101410</t>
  </si>
  <si>
    <t>HAVAIANAS SLIM LOGO ICE BLUE  bb 00 japanke 41</t>
  </si>
  <si>
    <t>7891266774261</t>
  </si>
  <si>
    <t>04801000017700201350</t>
  </si>
  <si>
    <t>Havaianas SLIM LOGO METALLIC  aubregine 00 japanke 35</t>
  </si>
  <si>
    <t>7890557255779</t>
  </si>
  <si>
    <t>04801000017700301350</t>
  </si>
  <si>
    <t>Havaianas SLIM LOGO METALLIC   black/silver 00 japanke 35</t>
  </si>
  <si>
    <t>7895265009294</t>
  </si>
  <si>
    <t>04801000017700101350</t>
  </si>
  <si>
    <t>Havaianas SLIM LOGO METALLIC   navy blue 00 japanke 35</t>
  </si>
  <si>
    <t>7890732157812</t>
  </si>
  <si>
    <t>04801000017700101370</t>
  </si>
  <si>
    <t>Havaianas SLIM LOGO METALLIC   navy blue 00 japanke 37</t>
  </si>
  <si>
    <t>7890732157829</t>
  </si>
  <si>
    <t>04801000017700101410</t>
  </si>
  <si>
    <t>Havaianas SLIM LOGO METALLIC   navy blue 00 japanke 41</t>
  </si>
  <si>
    <t>7890732157843</t>
  </si>
  <si>
    <t>04801411558500101350</t>
  </si>
  <si>
    <t>HAVAIANAS SLIM LOGO METALLIC BLACK/GRAPHITE 00 japanke 35</t>
  </si>
  <si>
    <t>7895265995542</t>
  </si>
  <si>
    <t>04801411558500201350</t>
  </si>
  <si>
    <t>HAVAIANAS SLIM LOGO METALLIC ROSE/DARK COPPER 00 japanke 35</t>
  </si>
  <si>
    <t>7895265995597</t>
  </si>
  <si>
    <t>04801411556400101350</t>
  </si>
  <si>
    <t>Havaianas SLIM LOGO navy blue/pink 00 japanke 35</t>
  </si>
  <si>
    <t>7891266774483</t>
  </si>
  <si>
    <t>04801411556400101410</t>
  </si>
  <si>
    <t>Havaianas SLIM LOGO navy blue/pink 00 japanke 41</t>
  </si>
  <si>
    <t>7891266774513</t>
  </si>
  <si>
    <t>04801000012700101350</t>
  </si>
  <si>
    <t>Havaianas SLIM PEARL MESH   black 00 japanke 35</t>
  </si>
  <si>
    <t>7895265303439</t>
  </si>
  <si>
    <t>04801000012700101410</t>
  </si>
  <si>
    <t>Havaianas SLIM PEARL MESH   black 00 japanke 41</t>
  </si>
  <si>
    <t>7895265303460</t>
  </si>
  <si>
    <t>04801000012700201350</t>
  </si>
  <si>
    <t>Havaianas SLIM PEARL MESH   white 00 japanke 35</t>
  </si>
  <si>
    <t>7895265303354</t>
  </si>
  <si>
    <t>04801411560200101350</t>
  </si>
  <si>
    <t>HAVAIANAS SLIM PHOTOPRINT BLACK  bb 00 japanke 35</t>
  </si>
  <si>
    <t>7891224017485</t>
  </si>
  <si>
    <t>04801411560200101380</t>
  </si>
  <si>
    <t>HAVAIANAS SLIM PHOTOPRINT BLACK  bb 00 japanke 38</t>
  </si>
  <si>
    <t>7891224017492</t>
  </si>
  <si>
    <t>04801411561700101350</t>
  </si>
  <si>
    <t>Havaianas SLIM PISTACHIO bb 00 japanke 35</t>
  </si>
  <si>
    <t>7891266541801</t>
  </si>
  <si>
    <t>04801411561700101390</t>
  </si>
  <si>
    <t>Havaianas SLIM PISTACHIO bb 00 japanke 39</t>
  </si>
  <si>
    <t>7891266541825</t>
  </si>
  <si>
    <t>04801411561700101410</t>
  </si>
  <si>
    <t>Havaianas SLIM PISTACHIO bb 00 japanke 41</t>
  </si>
  <si>
    <t>7891266541832</t>
  </si>
  <si>
    <t>04801000011300101350</t>
  </si>
  <si>
    <t>Havaianas Slim Season   dk brown 00 japanke 35</t>
  </si>
  <si>
    <t>7890732315182</t>
  </si>
  <si>
    <t>04801411561800101370</t>
  </si>
  <si>
    <t>Havaianas SLIM SOFT LILAC bb 00 japanke 37</t>
  </si>
  <si>
    <t>7891266541917</t>
  </si>
  <si>
    <t>04801411561800101390</t>
  </si>
  <si>
    <t>Havaianas SLIM SOFT LILAC bb 00 japanke 39</t>
  </si>
  <si>
    <t>7891266541924</t>
  </si>
  <si>
    <t>04801411558900101390</t>
  </si>
  <si>
    <t>HAVAIANAS SURF PRO BLACK 00 japanke 39</t>
  </si>
  <si>
    <t>7895265768641</t>
  </si>
  <si>
    <t>04801411558900101410</t>
  </si>
  <si>
    <t>HAVAIANAS SURF PRO BLACK 00 japanke 41</t>
  </si>
  <si>
    <t>7895265768658</t>
  </si>
  <si>
    <t>04801411561900101250</t>
  </si>
  <si>
    <t>Havaianas TOP FUCHSIA bb 00 japanke 25</t>
  </si>
  <si>
    <t>7890732103765</t>
  </si>
  <si>
    <t>04801000016800101350</t>
  </si>
  <si>
    <t>Havaianas TOP METALIC   dark brown 00 japanke 35</t>
  </si>
  <si>
    <t>7890541970381</t>
  </si>
  <si>
    <t>04801000016800101430</t>
  </si>
  <si>
    <t>Havaianas TOP METALIC   dark brown 00 japanke 43</t>
  </si>
  <si>
    <t>7890541970428</t>
  </si>
  <si>
    <t>04801000016800201390</t>
  </si>
  <si>
    <t>Havaianas TOP METALIC   sand grey/light golden 00 japanke 39</t>
  </si>
  <si>
    <t>7890557668869</t>
  </si>
  <si>
    <t>04801000016800201410</t>
  </si>
  <si>
    <t>Havaianas TOP METALIC   sand grey/light golden 00 japanke 41</t>
  </si>
  <si>
    <t>04801000010602201370</t>
  </si>
  <si>
    <t>Havaianas TOP MIX   LAKE GREEN 00 japanke 37</t>
  </si>
  <si>
    <t>7891266094178</t>
  </si>
  <si>
    <t>04801000010602101390</t>
  </si>
  <si>
    <t>Havaianas TOP MIX   WHITE/PINK 00 japanke 39</t>
  </si>
  <si>
    <t>7891266094086</t>
  </si>
  <si>
    <t>04801411559100101350</t>
  </si>
  <si>
    <t>HAVAIANAS TOP MIX ORCHID ROSE 00 japanke 35</t>
  </si>
  <si>
    <t>7891224011988</t>
  </si>
  <si>
    <t>04801411559100101370</t>
  </si>
  <si>
    <t>HAVAIANAS TOP MIX ORCHID ROSE 00 japanke 37</t>
  </si>
  <si>
    <t>7891224011995</t>
  </si>
  <si>
    <t>04801000000100401350</t>
  </si>
  <si>
    <t>Havaianas Top rose japanke broj 35</t>
  </si>
  <si>
    <t>7890557659591</t>
  </si>
  <si>
    <t>04801000000100301350</t>
  </si>
  <si>
    <t>Havaianas Top wine japanke broj 35</t>
  </si>
  <si>
    <t>7890541623072</t>
  </si>
  <si>
    <t>20101000001600101370</t>
  </si>
  <si>
    <t>Dupe  AQUARELA FEMININA 110 00 japanke 37</t>
  </si>
  <si>
    <t>7899165389845</t>
  </si>
  <si>
    <t>20101000001600101390</t>
  </si>
  <si>
    <t>Dupe  AQUARELA FEMININA 110 00 japanke 39</t>
  </si>
  <si>
    <t>7899165389852</t>
  </si>
  <si>
    <t>20101000001600201370</t>
  </si>
  <si>
    <t>Dupe  AQUARELA FEMININA 152 00 japanke 37</t>
  </si>
  <si>
    <t>7899165389807</t>
  </si>
  <si>
    <t>20101000001600201390</t>
  </si>
  <si>
    <t>Dupe  AQUARELA FEMININA 152 00 japanke 39</t>
  </si>
  <si>
    <t>7899165389814</t>
  </si>
  <si>
    <t>20101000001600201410</t>
  </si>
  <si>
    <t>Dupe  AQUARELA FEMININA 152 00 japanke 41</t>
  </si>
  <si>
    <t>7899165389821</t>
  </si>
  <si>
    <t>20101000001600301370</t>
  </si>
  <si>
    <t>Dupe  AQUARELA FEMININA 160 00 japanke 37</t>
  </si>
  <si>
    <t>7899165389760</t>
  </si>
  <si>
    <t>20101000000400201430</t>
  </si>
  <si>
    <t>Dupe  AQUARELA MASCULINA 100 00 japanke 43</t>
  </si>
  <si>
    <t>7899165394337</t>
  </si>
  <si>
    <t>20101000000400201450</t>
  </si>
  <si>
    <t>Dupe  AQUARELA MASCULINA 100 00 japanke 45</t>
  </si>
  <si>
    <t>7899165394344</t>
  </si>
  <si>
    <t>20101000000400301410</t>
  </si>
  <si>
    <t>Dupe  AQUARELA MASCULINA 110 00 japanke 41</t>
  </si>
  <si>
    <t>7899165393347</t>
  </si>
  <si>
    <t>20101000000400301430</t>
  </si>
  <si>
    <t>Dupe  AQUARELA MASCULINA 110 00 japanke 43</t>
  </si>
  <si>
    <t>7899165393354</t>
  </si>
  <si>
    <t>20101000000400301450</t>
  </si>
  <si>
    <t>Dupe  AQUARELA MASCULINA 110 00 japanke 45</t>
  </si>
  <si>
    <t>7899165393361</t>
  </si>
  <si>
    <t>20101000000400101370</t>
  </si>
  <si>
    <t>Dupe  AQUARELA MASCULINA 120 00 japanke 37</t>
  </si>
  <si>
    <t>7899165394368</t>
  </si>
  <si>
    <t>20101000000400101390</t>
  </si>
  <si>
    <t>Dupe  AQUARELA MASCULINA 120 00 japanke 39</t>
  </si>
  <si>
    <t>7899165394375</t>
  </si>
  <si>
    <t>20101000000400101430</t>
  </si>
  <si>
    <t>Dupe  AQUARELA MASCULINA 120 00 japanke 43</t>
  </si>
  <si>
    <t>7899165394399</t>
  </si>
  <si>
    <t>20101000000900101430</t>
  </si>
  <si>
    <t>Dupe  BRASIL 110 00 japanke 43</t>
  </si>
  <si>
    <t>7899165396607</t>
  </si>
  <si>
    <t>20101000000900101450</t>
  </si>
  <si>
    <t>Dupe  BRASIL 110 00 japanke 45</t>
  </si>
  <si>
    <t>7899165396621</t>
  </si>
  <si>
    <t>20101000000900201410</t>
  </si>
  <si>
    <t>Dupe  BRASIL 120 00 japanke 41</t>
  </si>
  <si>
    <t>7899165396690</t>
  </si>
  <si>
    <t>20101000000900201430</t>
  </si>
  <si>
    <t>Dupe  BRASIL 120 00 japanke 43</t>
  </si>
  <si>
    <t>7899165396713</t>
  </si>
  <si>
    <t>20101000000100201350</t>
  </si>
  <si>
    <t>Dupe  BRILLIANT ESTAMPADA 311 00 japanke 35</t>
  </si>
  <si>
    <t>7899165389746</t>
  </si>
  <si>
    <t>20101000000100201370</t>
  </si>
  <si>
    <t>Dupe  BRILLIANT ESTAMPADA 311 00 japanke 37</t>
  </si>
  <si>
    <t>7899165389876</t>
  </si>
  <si>
    <t>20101000000100201390</t>
  </si>
  <si>
    <t>Dupe  BRILLIANT ESTAMPADA 311 00 japanke 39</t>
  </si>
  <si>
    <t>7899165389883</t>
  </si>
  <si>
    <t>20101000000100101350</t>
  </si>
  <si>
    <t>Dupe  BRILLIANT ESTAMPADA 380 00 japanke 35</t>
  </si>
  <si>
    <t>7899165389906</t>
  </si>
  <si>
    <t>20101000000100101370</t>
  </si>
  <si>
    <t>Dupe  BRILLIANT ESTAMPADA 380 00 japanke 37</t>
  </si>
  <si>
    <t>7899165389913</t>
  </si>
  <si>
    <t>20101000000100101390</t>
  </si>
  <si>
    <t>Dupe  BRILLIANT ESTAMPADA 380 00 japanke 39</t>
  </si>
  <si>
    <t>7899165389920</t>
  </si>
  <si>
    <t>20101000000100101410</t>
  </si>
  <si>
    <t>Dupe  BRILLIANT ESTAMPADA 380 00 japanke 41</t>
  </si>
  <si>
    <t>7899165389937</t>
  </si>
  <si>
    <t>20101000000500201370</t>
  </si>
  <si>
    <t>Dupe  CAPRICHO CANDY 200 00 japanke 37</t>
  </si>
  <si>
    <t>7899165390216</t>
  </si>
  <si>
    <t>20101000000500201390</t>
  </si>
  <si>
    <t>Dupe  CAPRICHO CANDY 200 00 japanke 39</t>
  </si>
  <si>
    <t>7899165390223</t>
  </si>
  <si>
    <t>20101000000500101390</t>
  </si>
  <si>
    <t>Dupe  CAPRICHO CANDY 272 00 japanke 39</t>
  </si>
  <si>
    <t>7899165390049</t>
  </si>
  <si>
    <t>20101000000200601350</t>
  </si>
  <si>
    <t>Dupe  CHARME 001 00 japanke 35</t>
  </si>
  <si>
    <t>7899165368659</t>
  </si>
  <si>
    <t>20101000000200601370</t>
  </si>
  <si>
    <t>Dupe  CHARME 001 00 japanke 37</t>
  </si>
  <si>
    <t>7899165368666</t>
  </si>
  <si>
    <t>20101000000200601390</t>
  </si>
  <si>
    <t>Dupe  CHARME 001 00 japanke 39</t>
  </si>
  <si>
    <t>7899165368680</t>
  </si>
  <si>
    <t>20101000000200201370</t>
  </si>
  <si>
    <t>Dupe  CHARME 110 00 japanke 37</t>
  </si>
  <si>
    <t>7899165390452</t>
  </si>
  <si>
    <t>20101000000200201390</t>
  </si>
  <si>
    <t>Dupe  CHARME 110 00 japanke 39</t>
  </si>
  <si>
    <t>7899165390469</t>
  </si>
  <si>
    <t>20101000000200201410</t>
  </si>
  <si>
    <t>Dupe  CHARME 110 00 japanke 41</t>
  </si>
  <si>
    <t>7899165390476</t>
  </si>
  <si>
    <t>20101000000200301390</t>
  </si>
  <si>
    <t>Dupe  CHARME 111 00 japanke 39</t>
  </si>
  <si>
    <t>7899165390667</t>
  </si>
  <si>
    <t>20101000000200701370</t>
  </si>
  <si>
    <t>Dupe  CHARME 122 00 japanke 37</t>
  </si>
  <si>
    <t>7899165391008</t>
  </si>
  <si>
    <t>20101000000200701390</t>
  </si>
  <si>
    <t>Dupe  CHARME 122 00 japanke 39</t>
  </si>
  <si>
    <t>7899165391015</t>
  </si>
  <si>
    <t>20101000000200801390</t>
  </si>
  <si>
    <t>Dupe  CHARME 152 00 japanke 39</t>
  </si>
  <si>
    <t>7899165390810</t>
  </si>
  <si>
    <t>20101000000200801410</t>
  </si>
  <si>
    <t>Dupe  CHARME 152 00 japanke 41</t>
  </si>
  <si>
    <t>7899165390827</t>
  </si>
  <si>
    <t>20101000000200501410</t>
  </si>
  <si>
    <t>Dupe  CHARME 160 00 japanke 41</t>
  </si>
  <si>
    <t>7899165390773</t>
  </si>
  <si>
    <t>20101000000200901370</t>
  </si>
  <si>
    <t>Dupe  CHARME 170 00 japanke 37</t>
  </si>
  <si>
    <t>7899165390957</t>
  </si>
  <si>
    <t>20101000000200901390</t>
  </si>
  <si>
    <t>Dupe  CHARME 170 00 japanke 39</t>
  </si>
  <si>
    <t>7899165390964</t>
  </si>
  <si>
    <t>20101000000200901410</t>
  </si>
  <si>
    <t>Dupe  CHARME 170 00 japanke 41</t>
  </si>
  <si>
    <t>7899165390971</t>
  </si>
  <si>
    <t>20101000000200401370</t>
  </si>
  <si>
    <t>Dupe  CHARME 171 00 japanke 37</t>
  </si>
  <si>
    <t>7899165390704</t>
  </si>
  <si>
    <t>20101000000201001370</t>
  </si>
  <si>
    <t>Dupe  CHARME 172 00 japanke 37</t>
  </si>
  <si>
    <t>7899165391107</t>
  </si>
  <si>
    <t>20101000000201001390</t>
  </si>
  <si>
    <t>Dupe  CHARME 172 00 japanke 39</t>
  </si>
  <si>
    <t>7899165391114</t>
  </si>
  <si>
    <t>20101000001700101350</t>
  </si>
  <si>
    <t>Dupe  CLASSIC 300 00 japanke 35</t>
  </si>
  <si>
    <t>7899165391497</t>
  </si>
  <si>
    <t>20101000001700101370</t>
  </si>
  <si>
    <t>Dupe  CLASSIC 300 00 japanke 37</t>
  </si>
  <si>
    <t>7899165391183</t>
  </si>
  <si>
    <t>20101000001700101390</t>
  </si>
  <si>
    <t>Dupe  CLASSIC 300 00 japanke 39</t>
  </si>
  <si>
    <t>7899165391220</t>
  </si>
  <si>
    <t>20101000001700101410</t>
  </si>
  <si>
    <t>Dupe  CLASSIC 300 00 japanke 41</t>
  </si>
  <si>
    <t>7899165391244</t>
  </si>
  <si>
    <t>20101000001500101390</t>
  </si>
  <si>
    <t>Dupe CLASSIC 360 00 japanke 39</t>
  </si>
  <si>
    <t>7899165391473</t>
  </si>
  <si>
    <t>20101000001500101410</t>
  </si>
  <si>
    <t>Dupe CLASSIC 360 00 japanke 41</t>
  </si>
  <si>
    <t>7899165391480</t>
  </si>
  <si>
    <t>20101000001800101350</t>
  </si>
  <si>
    <t>Dupe  CORES 001 00 japanke 35</t>
  </si>
  <si>
    <t>7899165335217</t>
  </si>
  <si>
    <t>20101000001800101430</t>
  </si>
  <si>
    <t>Dupe  CORES 001 00 japanke 43</t>
  </si>
  <si>
    <t>7899165335255</t>
  </si>
  <si>
    <t>20101000001800201410</t>
  </si>
  <si>
    <t>Dupe  CORES 120 00 japanke 41</t>
  </si>
  <si>
    <t>7899165394894</t>
  </si>
  <si>
    <t>20101000001800201430</t>
  </si>
  <si>
    <t>Dupe  CORES 120 00 japanke 43</t>
  </si>
  <si>
    <t>7899165394900</t>
  </si>
  <si>
    <t>20101000001800201450</t>
  </si>
  <si>
    <t>Dupe  CORES 120 00 japanke 45</t>
  </si>
  <si>
    <t>7899165394917</t>
  </si>
  <si>
    <t>20101000001900101370</t>
  </si>
  <si>
    <t>Dupe  CORES FEMME 110 00 japanke 37</t>
  </si>
  <si>
    <t>7899165391152</t>
  </si>
  <si>
    <t>20101000001900101390</t>
  </si>
  <si>
    <t>Dupe  CORES FEMME 110 00 japanke 39</t>
  </si>
  <si>
    <t>7899165391169</t>
  </si>
  <si>
    <t>20101000002000101250</t>
  </si>
  <si>
    <t>Dupe  CORES KIDS 120 00 japanke 25</t>
  </si>
  <si>
    <t>7899165394184</t>
  </si>
  <si>
    <t>20101000002000101270</t>
  </si>
  <si>
    <t>Dupe  CORES KIDS 120 00 japanke 27</t>
  </si>
  <si>
    <t>7899165394191</t>
  </si>
  <si>
    <t>20101000002000101290</t>
  </si>
  <si>
    <t>Dupe  CORES KIDS 120 00 japanke 29</t>
  </si>
  <si>
    <t>7899165394207</t>
  </si>
  <si>
    <t>20101000002100101250</t>
  </si>
  <si>
    <t>Dupe  CYBORG 300 00 japanke 25</t>
  </si>
  <si>
    <t>7899165395808</t>
  </si>
  <si>
    <t>20101000002100101290</t>
  </si>
  <si>
    <t>Dupe  CYBORG 300 00 japanke 29</t>
  </si>
  <si>
    <t>7899165395822</t>
  </si>
  <si>
    <t>20101000002100101310</t>
  </si>
  <si>
    <t>Dupe  CYBORG 300 00 japanke 31</t>
  </si>
  <si>
    <t>7899165395839</t>
  </si>
  <si>
    <t>20101000002100101370</t>
  </si>
  <si>
    <t>Dupe  CYBORG 300 00 japanke 37</t>
  </si>
  <si>
    <t>7899165395815</t>
  </si>
  <si>
    <t>20101000002100201250</t>
  </si>
  <si>
    <t>Dupe  CYBORG 330 00 japanke 25</t>
  </si>
  <si>
    <t>7899165395969</t>
  </si>
  <si>
    <t>20101000002100201270</t>
  </si>
  <si>
    <t>Dupe  CYBORG 330 00 japanke 27</t>
  </si>
  <si>
    <t>7899165395976</t>
  </si>
  <si>
    <t>20101000002100201290</t>
  </si>
  <si>
    <t>Dupe  CYBORG 330 00 japanke 29</t>
  </si>
  <si>
    <t>7899165395945</t>
  </si>
  <si>
    <t>20101000002200101370</t>
  </si>
  <si>
    <t>Dupe  ESSENCE 310 00 japanke 37</t>
  </si>
  <si>
    <t>7899165391770</t>
  </si>
  <si>
    <t>20101000002200101390</t>
  </si>
  <si>
    <t>Dupe  ESSENCE 310 00 japanke 39</t>
  </si>
  <si>
    <t>7899165391787</t>
  </si>
  <si>
    <t>20101000000300301390</t>
  </si>
  <si>
    <t>Dupe  ESTILO 252 00 japanke 39</t>
  </si>
  <si>
    <t>7899165392067</t>
  </si>
  <si>
    <t>20101000000300101370</t>
  </si>
  <si>
    <t>Dupe  ESTILO 260 00 japanke 37</t>
  </si>
  <si>
    <t>7899165391930</t>
  </si>
  <si>
    <t>20101000000300101390</t>
  </si>
  <si>
    <t>Dupe  ESTILO 260 00 japanke 39</t>
  </si>
  <si>
    <t>7899165391954</t>
  </si>
  <si>
    <t>20101000000300101410</t>
  </si>
  <si>
    <t>Dupe  ESTILO 260 00 japanke 41</t>
  </si>
  <si>
    <t>7899165391961</t>
  </si>
  <si>
    <t>20101000000300201390</t>
  </si>
  <si>
    <t>Dupe  ESTILO 280 00 japanke 39</t>
  </si>
  <si>
    <t>7899165392029</t>
  </si>
  <si>
    <t>20101000000300201410</t>
  </si>
  <si>
    <t>Dupe  ESTILO 280 00 japanke 41</t>
  </si>
  <si>
    <t>7899165392036</t>
  </si>
  <si>
    <t>20101000000600201370</t>
  </si>
  <si>
    <t>Dupe  EXOTICA 310 00 japanke 37</t>
  </si>
  <si>
    <t>7899165391817</t>
  </si>
  <si>
    <t>20101000000600101370</t>
  </si>
  <si>
    <t>Dupe  EXOTICA 380 00 japanke 37</t>
  </si>
  <si>
    <t>7899165391718</t>
  </si>
  <si>
    <t>20101000002300101370</t>
  </si>
  <si>
    <t>Dupe  FASHION 110 00 japanke 37</t>
  </si>
  <si>
    <t>7899165394559</t>
  </si>
  <si>
    <t>20101000002300101390</t>
  </si>
  <si>
    <t>Dupe  FASHION 110 00 japanke 39</t>
  </si>
  <si>
    <t>7899165394566</t>
  </si>
  <si>
    <t>20101000002300101410</t>
  </si>
  <si>
    <t>Dupe  FASHION 110 00 japanke 41</t>
  </si>
  <si>
    <t>7899165394573</t>
  </si>
  <si>
    <t>20101000002300201350</t>
  </si>
  <si>
    <t>Dupe  FASHION 160 00 japanke 35</t>
  </si>
  <si>
    <t>7899165394504</t>
  </si>
  <si>
    <t>20101000002300201370</t>
  </si>
  <si>
    <t>Dupe  FASHION 160 00 japanke 37</t>
  </si>
  <si>
    <t>7899165394511</t>
  </si>
  <si>
    <t>20101000002300201390</t>
  </si>
  <si>
    <t>Dupe  FASHION 160 00 japanke 39</t>
  </si>
  <si>
    <t>7899165394528</t>
  </si>
  <si>
    <t>20101000002300301370</t>
  </si>
  <si>
    <t>Dupe  FASHION 180 00 japanke 37</t>
  </si>
  <si>
    <t>7899165393101</t>
  </si>
  <si>
    <t>20101000002300301410</t>
  </si>
  <si>
    <t>Dupe  FASHION 180 00 japanke 41</t>
  </si>
  <si>
    <t>7899165393125</t>
  </si>
  <si>
    <t>20101000002400101370</t>
  </si>
  <si>
    <t>Dupe  HEART 100 00 japanke 37</t>
  </si>
  <si>
    <t>7899165393217</t>
  </si>
  <si>
    <t>20101000001200101350</t>
  </si>
  <si>
    <t>Dupe HEART 110 00 japanke 35</t>
  </si>
  <si>
    <t>7899165392852</t>
  </si>
  <si>
    <t>20101000001200101370</t>
  </si>
  <si>
    <t>Dupe HEART 110 00 japanke 37</t>
  </si>
  <si>
    <t>7899165392869</t>
  </si>
  <si>
    <t>20101000001200101390</t>
  </si>
  <si>
    <t>Dupe HEART 110 00 japanke 39</t>
  </si>
  <si>
    <t>7899165392876</t>
  </si>
  <si>
    <t>20101000001200101410</t>
  </si>
  <si>
    <t>Dupe HEART 110 00 japanke 41</t>
  </si>
  <si>
    <t>7899165398434</t>
  </si>
  <si>
    <t>20101000002500101250</t>
  </si>
  <si>
    <t>Dupe  PICA-PAU KIDS 2013 220 00 japanke 25</t>
  </si>
  <si>
    <t>7899165398236</t>
  </si>
  <si>
    <t>20101000002500101270</t>
  </si>
  <si>
    <t>Dupe  PICA-PAU KIDS 2013 220 00 japanke 27</t>
  </si>
  <si>
    <t>7899165398243</t>
  </si>
  <si>
    <t>20101000002500101290</t>
  </si>
  <si>
    <t>Dupe  PICA-PAU KIDS 2013 220 00 japanke 29</t>
  </si>
  <si>
    <t>7899165398250</t>
  </si>
  <si>
    <t>20101000001000101250</t>
  </si>
  <si>
    <t>Dupe  PICA-PAU KIDS 222 00 japanke 25</t>
  </si>
  <si>
    <t>7899165398113</t>
  </si>
  <si>
    <t>20101000001000101270</t>
  </si>
  <si>
    <t>Dupe  PICA-PAU KIDS 222 00 japanke 27</t>
  </si>
  <si>
    <t>7899165398120</t>
  </si>
  <si>
    <t>20101000001000101290</t>
  </si>
  <si>
    <t>Dupe  PICA-PAU KIDS 222 00 japanke 29</t>
  </si>
  <si>
    <t>7899165398137</t>
  </si>
  <si>
    <t>20101000002600101350</t>
  </si>
  <si>
    <t>Dupe  PRIMAVERA 122 00 japanke 35</t>
  </si>
  <si>
    <t>7899165393866</t>
  </si>
  <si>
    <t>20101000002600101370</t>
  </si>
  <si>
    <t>Dupe  PRIMAVERA 122 00 japanke 37</t>
  </si>
  <si>
    <t>7899165393873</t>
  </si>
  <si>
    <t>20101000002600101390</t>
  </si>
  <si>
    <t>Dupe  PRIMAVERA 122 00 japanke 39</t>
  </si>
  <si>
    <t>7899165393927</t>
  </si>
  <si>
    <t>20101000002600201370</t>
  </si>
  <si>
    <t>Dupe  PRIMAVERA 161 00 japanke 37</t>
  </si>
  <si>
    <t>7899165393958</t>
  </si>
  <si>
    <t>20101000000800301410</t>
  </si>
  <si>
    <t>Dupe  REVOLUTION 001 00 japanke 41</t>
  </si>
  <si>
    <t>7899165334319</t>
  </si>
  <si>
    <t>20101000000800201410</t>
  </si>
  <si>
    <t>Dupe  REVOLUTION 110 00 japanke 41</t>
  </si>
  <si>
    <t>7899165394436</t>
  </si>
  <si>
    <t>20101000000800201430</t>
  </si>
  <si>
    <t>Dupe  REVOLUTION 110 00 japanke 43</t>
  </si>
  <si>
    <t>7899165394443</t>
  </si>
  <si>
    <t>20101000000800201450</t>
  </si>
  <si>
    <t>Dupe  REVOLUTION 110 00 japanke 45</t>
  </si>
  <si>
    <t>7899165394450</t>
  </si>
  <si>
    <t>20101000000800101430</t>
  </si>
  <si>
    <t>Dupe  REVOLUTION 123 00 japanke 43</t>
  </si>
  <si>
    <t>7899165393545</t>
  </si>
  <si>
    <t>20101000002800101410</t>
  </si>
  <si>
    <t>Dupe  SELECOES DALE bb 00 japanke 41</t>
  </si>
  <si>
    <t>7899674201416</t>
  </si>
  <si>
    <t>20101000002800101430</t>
  </si>
  <si>
    <t>Dupe  SELECOES DALE bb 00 japanke 43</t>
  </si>
  <si>
    <t>7899674201423</t>
  </si>
  <si>
    <t>20101000002800101450</t>
  </si>
  <si>
    <t>Dupe  SELECOES DALE bb 00 japanke 45</t>
  </si>
  <si>
    <t>7899674201430</t>
  </si>
  <si>
    <t>20101000002900101270</t>
  </si>
  <si>
    <t>Dupe  SELECOES DARG bb 00 japanke 27</t>
  </si>
  <si>
    <t>7899674201225</t>
  </si>
  <si>
    <t>20101000002900101430</t>
  </si>
  <si>
    <t>Dupe  SELECOES DARG bb 00 japanke 43</t>
  </si>
  <si>
    <t>7899674201300</t>
  </si>
  <si>
    <t>20101000003000101410</t>
  </si>
  <si>
    <t>Dupe  SELECOES DESP bb 00 japanke 41</t>
  </si>
  <si>
    <t>7899674201591</t>
  </si>
  <si>
    <t>20101000003000101430</t>
  </si>
  <si>
    <t>Dupe  SELECOES DESP bb 00 japanke 43</t>
  </si>
  <si>
    <t>7899674201607</t>
  </si>
  <si>
    <t>20101000003000101450</t>
  </si>
  <si>
    <t>Dupe  SELECOES DESP bb 00 japanke 45</t>
  </si>
  <si>
    <t>7899674201614</t>
  </si>
  <si>
    <t>20101000003100101410</t>
  </si>
  <si>
    <t>Dupe  SELECOES DHOL bb 00 japanke 41</t>
  </si>
  <si>
    <t>7899674202024</t>
  </si>
  <si>
    <t>20101000003100101430</t>
  </si>
  <si>
    <t>Dupe  SELECOES DHOL bb 00 japanke 43</t>
  </si>
  <si>
    <t>7899674202031</t>
  </si>
  <si>
    <t>20101000003100101450</t>
  </si>
  <si>
    <t>Dupe  SELECOES DHOL bb 00 japanke 45</t>
  </si>
  <si>
    <t>7899674202048</t>
  </si>
  <si>
    <t>20101000003200101410</t>
  </si>
  <si>
    <t>Dupe  SELECOES DING bb 00 japanke 41</t>
  </si>
  <si>
    <t>7899674201485</t>
  </si>
  <si>
    <t>20101000003200101430</t>
  </si>
  <si>
    <t>Dupe  SELECOES DING bb 00 japanke 43</t>
  </si>
  <si>
    <t>7899674201492</t>
  </si>
  <si>
    <t>20101000003200101450</t>
  </si>
  <si>
    <t>Dupe  SELECOES DING bb 00 japanke 45</t>
  </si>
  <si>
    <t>7899674201508</t>
  </si>
  <si>
    <t>20101000003300101410</t>
  </si>
  <si>
    <t>Dupe  SELECOES DITA bb 00 japanke 41</t>
  </si>
  <si>
    <t>7899674201959</t>
  </si>
  <si>
    <t>20101000003300101430</t>
  </si>
  <si>
    <t>Dupe  SELECOES DITA bb 00 japanke 43</t>
  </si>
  <si>
    <t>7899674201966</t>
  </si>
  <si>
    <t>20101000002700101250</t>
  </si>
  <si>
    <t>Dupe  SELECOES 120 00 japanke 25</t>
  </si>
  <si>
    <t>7899674201102</t>
  </si>
  <si>
    <t>20101000002700201250</t>
  </si>
  <si>
    <t>Dupe  SELECOES 340 00 japanke 25</t>
  </si>
  <si>
    <t>7899674200990</t>
  </si>
  <si>
    <t>20101000002700201430</t>
  </si>
  <si>
    <t>Dupe  SELECOES 340 00 japanke 43</t>
  </si>
  <si>
    <t>7899674201089</t>
  </si>
  <si>
    <t>20101000002700201450</t>
  </si>
  <si>
    <t>Dupe  SELECOES 340 00 japanke 45</t>
  </si>
  <si>
    <t>7899674201096</t>
  </si>
  <si>
    <t>20101000003400101250</t>
  </si>
  <si>
    <t>Dupe  TEAM 310 00 japanke 25</t>
  </si>
  <si>
    <t>7899165397093</t>
  </si>
  <si>
    <t>20101000003400101270</t>
  </si>
  <si>
    <t>Dupe  TEAM 310 00 japanke 27</t>
  </si>
  <si>
    <t>7899165397109</t>
  </si>
  <si>
    <t>20101000003400101290</t>
  </si>
  <si>
    <t>Dupe  TEAM 310 00 japanke 29</t>
  </si>
  <si>
    <t>7899165397116</t>
  </si>
  <si>
    <t>20101000003400201250</t>
  </si>
  <si>
    <t>Dupe  TEAM 350 00 japanke 25</t>
  </si>
  <si>
    <t>7899165397017</t>
  </si>
  <si>
    <t>20101000003400201270</t>
  </si>
  <si>
    <t>Dupe  TEAM 350 00 japanke 27</t>
  </si>
  <si>
    <t>7899165397024</t>
  </si>
  <si>
    <t>20101000003400201290</t>
  </si>
  <si>
    <t>Dupe  TEAM 350 00 japanke 29</t>
  </si>
  <si>
    <t>7899165397031</t>
  </si>
  <si>
    <t>20101000003500101190</t>
  </si>
  <si>
    <t>Dupe  TERNURA BOYS 210 00 japanke 19</t>
  </si>
  <si>
    <t>7899165397277</t>
  </si>
  <si>
    <t>20101000003500101210</t>
  </si>
  <si>
    <t>Dupe  TERNURA BOYS 210 00 japanke 21</t>
  </si>
  <si>
    <t>7899165397284</t>
  </si>
  <si>
    <t>20101000003500101230</t>
  </si>
  <si>
    <t>Dupe  TERNURA BOYS 210 00 japanke 23</t>
  </si>
  <si>
    <t>7899165397291</t>
  </si>
  <si>
    <t>20101000003500201190</t>
  </si>
  <si>
    <t>Dupe  TERNURA BOYS 220 00 japanke 19</t>
  </si>
  <si>
    <t>7899165397390</t>
  </si>
  <si>
    <t>20101000003500201210</t>
  </si>
  <si>
    <t>Dupe  TERNURA BOYS 220 00 japanke 21</t>
  </si>
  <si>
    <t>7899165397406</t>
  </si>
  <si>
    <t>20101000003500201230</t>
  </si>
  <si>
    <t>Dupe  TERNURA BOYS 220 00 japanke 23</t>
  </si>
  <si>
    <t>7899165397413</t>
  </si>
  <si>
    <t>20101000003600101190</t>
  </si>
  <si>
    <t>Dupe  TERNURA GIRLS 261 00 japanke 19</t>
  </si>
  <si>
    <t>7899165397529</t>
  </si>
  <si>
    <t>20101000003600101210</t>
  </si>
  <si>
    <t>Dupe  TERNURA GIRLS 261 00 japanke 21</t>
  </si>
  <si>
    <t>7899165397536</t>
  </si>
  <si>
    <t>20101000003600101230</t>
  </si>
  <si>
    <t>Dupe  TERNURA GIRLS 261 00 japanke 23</t>
  </si>
  <si>
    <t>7899165397543</t>
  </si>
  <si>
    <t>20101000003600201190</t>
  </si>
  <si>
    <t>Dupe  TERNURA GIRLS 272 00 japanke 19</t>
  </si>
  <si>
    <t>7899165397437</t>
  </si>
  <si>
    <t>20101000003600201210</t>
  </si>
  <si>
    <t>Dupe  TERNURA GIRLS 272 00 japanke 21</t>
  </si>
  <si>
    <t>7899165397444</t>
  </si>
  <si>
    <t>20101000003600201230</t>
  </si>
  <si>
    <t>Dupe  TERNURA GIRLS 272 00 japanke 23</t>
  </si>
  <si>
    <t>7899165397451</t>
  </si>
  <si>
    <t>20101000003700101190</t>
  </si>
  <si>
    <t>Dupe  TM BABY 2013 210 00 japanke 19</t>
  </si>
  <si>
    <t>7899165399134</t>
  </si>
  <si>
    <t>20101000003700101210</t>
  </si>
  <si>
    <t>Dupe  TM BABY 2013 210 00 japanke 21</t>
  </si>
  <si>
    <t>7899165399141</t>
  </si>
  <si>
    <t>20101000003700101230</t>
  </si>
  <si>
    <t>Dupe  TM BABY 2013 210 00 japanke 23</t>
  </si>
  <si>
    <t>7899165399158</t>
  </si>
  <si>
    <t>20101000003700201190</t>
  </si>
  <si>
    <t>Dupe  TM BABY 2013 232 00 japanke 19</t>
  </si>
  <si>
    <t>7899165399097</t>
  </si>
  <si>
    <t>20101000003700201210</t>
  </si>
  <si>
    <t>Dupe  TM BABY 2013 232 00 japanke 21</t>
  </si>
  <si>
    <t>7899165399103</t>
  </si>
  <si>
    <t>20101000003700301190</t>
  </si>
  <si>
    <t>Dupe  TM BABY 2013 270 00 japanke 19</t>
  </si>
  <si>
    <t>7899165399172</t>
  </si>
  <si>
    <t>20101000003700301210</t>
  </si>
  <si>
    <t>Dupe  TM BABY 2013 270 00 japanke 21</t>
  </si>
  <si>
    <t>7899165399189</t>
  </si>
  <si>
    <t>20101000003700301230</t>
  </si>
  <si>
    <t>Dupe  TM BABY 2013 270 00 japanke 23</t>
  </si>
  <si>
    <t>7899165399196</t>
  </si>
  <si>
    <t>20101000001100101250</t>
  </si>
  <si>
    <t>Dupe  TM BOYS FRIENDS 210 00 japanke 25</t>
  </si>
  <si>
    <t>7899165399240</t>
  </si>
  <si>
    <t>20101000001100101270</t>
  </si>
  <si>
    <t>Dupe  TM BOYS FRIENDS 210 00 japanke 27</t>
  </si>
  <si>
    <t>7899165399257</t>
  </si>
  <si>
    <t>20101000001100101290</t>
  </si>
  <si>
    <t>Dupe  TM BOYS FRIENDS 210 00 japanke 29</t>
  </si>
  <si>
    <t>7899165399264</t>
  </si>
  <si>
    <t>20101000003800101250</t>
  </si>
  <si>
    <t>Dupe  TM GIRLS FRIENDS 210 00 japanke 25</t>
  </si>
  <si>
    <t>7899165398489</t>
  </si>
  <si>
    <t>20101000003800101270</t>
  </si>
  <si>
    <t>Dupe  TM GIRLS FRIENDS 210 00 japanke 27</t>
  </si>
  <si>
    <t>7899165398496</t>
  </si>
  <si>
    <t>20101000003800101290</t>
  </si>
  <si>
    <t>Dupe  TM GIRLS FRIENDS 210 00 japanke 29</t>
  </si>
  <si>
    <t>7899165398502</t>
  </si>
  <si>
    <t>20101000003900101290</t>
  </si>
  <si>
    <t>Dupe  TM GIRLS PARTY 240 00 japanke 29</t>
  </si>
  <si>
    <t>7899165398809</t>
  </si>
  <si>
    <t>20101000003900101330</t>
  </si>
  <si>
    <t>Dupe  TM GIRLS PARTY 240 00 japanke 33</t>
  </si>
  <si>
    <t>7899165398823</t>
  </si>
  <si>
    <t>20101000004000201250</t>
  </si>
  <si>
    <t>Dupe  TM GIRLS PETS 272 00 japanke 25</t>
  </si>
  <si>
    <t>7899165398601</t>
  </si>
  <si>
    <t>20101000004000201270</t>
  </si>
  <si>
    <t>Dupe  TM GIRLS PETS 272 00 japanke 27</t>
  </si>
  <si>
    <t>7899165398618</t>
  </si>
  <si>
    <t>20101000001300101370</t>
  </si>
  <si>
    <t>Dupe TRIBAL 300 00 japanke 37</t>
  </si>
  <si>
    <t>7899165395891</t>
  </si>
  <si>
    <t>20101000001300101410</t>
  </si>
  <si>
    <t>Dupe TRIBAL 300 00 japanke 41</t>
  </si>
  <si>
    <t>7899165396164</t>
  </si>
  <si>
    <t>20101000001300101430</t>
  </si>
  <si>
    <t>Dupe TRIBAL 300 00 japanke 43</t>
  </si>
  <si>
    <t>7899165396171</t>
  </si>
  <si>
    <t>20101000001300101450</t>
  </si>
  <si>
    <t>Dupe TRIBAL 300 00 japanke 45</t>
  </si>
  <si>
    <t>7899165396188</t>
  </si>
  <si>
    <t>20101000001300201430</t>
  </si>
  <si>
    <t>Dupe TRIBAL 311 00 japanke 43</t>
  </si>
  <si>
    <t>7899165396232</t>
  </si>
  <si>
    <t>20101000001300201450</t>
  </si>
  <si>
    <t>Dupe TRIBAL 311 00 japanke 45</t>
  </si>
  <si>
    <t>7899165396270</t>
  </si>
  <si>
    <t>11219000093100101350</t>
  </si>
  <si>
    <t>88583L Skechers  BKPR 00 dječje čizme 35</t>
  </si>
  <si>
    <t>887047076232</t>
  </si>
  <si>
    <t>ČIZMA</t>
  </si>
  <si>
    <t>11219000077900101300</t>
  </si>
  <si>
    <t>88580L Skechers dječje čizme BKRD 30</t>
  </si>
  <si>
    <t>886005994748</t>
  </si>
  <si>
    <t>11219000314300201390</t>
  </si>
  <si>
    <t>17690 Skechers  NVPK 00 tenisice 39</t>
  </si>
  <si>
    <t>193642395518</t>
  </si>
  <si>
    <t>tenisice</t>
  </si>
  <si>
    <t>11219000265300101360</t>
  </si>
  <si>
    <t>32504 Skechers  BBK 00 tenisice 36</t>
  </si>
  <si>
    <t>192283121616</t>
  </si>
  <si>
    <t>11219000365200101410</t>
  </si>
  <si>
    <t>119006 Skechers  BBK 00 sandale 41</t>
  </si>
  <si>
    <t>194428022581</t>
  </si>
  <si>
    <t>11219000165000101290</t>
  </si>
  <si>
    <t>89124L Skechers  BKHP 00 dječje čizme 29</t>
  </si>
  <si>
    <t>190211623492</t>
  </si>
  <si>
    <t>gležnjače</t>
  </si>
  <si>
    <t>20301000000300101390</t>
  </si>
  <si>
    <t>R100 LOW AML W 0999 BLACK BJ 1641 323519 bb 00 tenisice 39</t>
  </si>
  <si>
    <t>8719055127830</t>
  </si>
  <si>
    <t>11219000111200101100</t>
  </si>
  <si>
    <t>64148 Skechers  DKBR 00 natikače 10</t>
  </si>
  <si>
    <t>885788356231</t>
  </si>
  <si>
    <t>11219000111200201110</t>
  </si>
  <si>
    <t>64148 Skechers  STN 00 natikače 11</t>
  </si>
  <si>
    <t>885788356323</t>
  </si>
  <si>
    <t>11219000111200101090</t>
  </si>
  <si>
    <t>64148 Skechers  DKBR 00 natikače 9</t>
  </si>
  <si>
    <t>885788356224</t>
  </si>
  <si>
    <t>11219000368900401370</t>
  </si>
  <si>
    <t>149414 Skechers  NVBL 00 tenisice 37</t>
  </si>
  <si>
    <t>195204808894</t>
  </si>
  <si>
    <t>11219000370100101420</t>
  </si>
  <si>
    <t>210207 Skechers  CHOC 00 tenisice 42</t>
  </si>
  <si>
    <t>194880203184</t>
  </si>
  <si>
    <t>11219000416500101400</t>
  </si>
  <si>
    <t>155267 Skechers  BKGD 00 tenisice 40</t>
  </si>
  <si>
    <t>196311322396</t>
  </si>
  <si>
    <t>11219000369000301370</t>
  </si>
  <si>
    <t>149440 Skechers  ROS 00 tenisice 37</t>
  </si>
  <si>
    <t>195204277478</t>
  </si>
  <si>
    <t>11219000259000101360</t>
  </si>
  <si>
    <t>13070 Skechers  BKRG 00 tenisice 36</t>
  </si>
  <si>
    <t>193113179159</t>
  </si>
  <si>
    <t>11219000373100201410</t>
  </si>
  <si>
    <t>232222 Skechers  NVY 00 tenisice 41</t>
  </si>
  <si>
    <t>195204018194</t>
  </si>
  <si>
    <t>11219000308100101410</t>
  </si>
  <si>
    <t>12647 Skechers  WSL 00 tenisice 41</t>
  </si>
  <si>
    <t>193642211832</t>
  </si>
  <si>
    <t>11219000416700201370</t>
  </si>
  <si>
    <t>155418 Skechers  YEL 00 tenisice 37</t>
  </si>
  <si>
    <t>195969626849</t>
  </si>
  <si>
    <t>11219000334300201410</t>
  </si>
  <si>
    <t>66042 Skechers  CHOC 00 natikače 41</t>
  </si>
  <si>
    <t>193113673176</t>
  </si>
  <si>
    <t>11219000334300201450</t>
  </si>
  <si>
    <t>66042 Skechers  CHOC 00 natikače 45</t>
  </si>
  <si>
    <t>193113673206</t>
  </si>
  <si>
    <t>11219000334300201455</t>
  </si>
  <si>
    <t>66042 Skechers  CHOC 00 natikače 45,5</t>
  </si>
  <si>
    <t>194428490397</t>
  </si>
  <si>
    <t>11219000407200101415</t>
  </si>
  <si>
    <t>77125EC Skechers  WHT 00 tenisice 41,5</t>
  </si>
  <si>
    <t>194428410814</t>
  </si>
  <si>
    <t>11219000488600101420</t>
  </si>
  <si>
    <t>77048EC Skechers  BBK 00 tenisice 42</t>
  </si>
  <si>
    <t>190872922125</t>
  </si>
  <si>
    <t>11219000334300101410</t>
  </si>
  <si>
    <t>66042 Skechers  BLK 00 natikače 41</t>
  </si>
  <si>
    <t>193113610645</t>
  </si>
  <si>
    <t>11219000488100101395</t>
  </si>
  <si>
    <t>77071EC Skechers BLK 00 tenisice 39,5</t>
  </si>
  <si>
    <t>190872588475</t>
  </si>
  <si>
    <t>11219000487900101420</t>
  </si>
  <si>
    <t>77041EC Skechers  BLK 00 tenisice 42</t>
  </si>
  <si>
    <t>190872922309</t>
  </si>
  <si>
    <t>11219000488000101425</t>
  </si>
  <si>
    <t>77036EC Skechers  BLK 00 tenisice 42,5</t>
  </si>
  <si>
    <t>190211609519</t>
  </si>
  <si>
    <t>11219000488200101430</t>
  </si>
  <si>
    <t>77005EC Skechers BOL 00 tenisice 43</t>
  </si>
  <si>
    <t>190211609397</t>
  </si>
  <si>
    <t>11219000488500101420</t>
  </si>
  <si>
    <t>77009EC Skechers BLK 00 tenisice 42</t>
  </si>
  <si>
    <t>191665712282</t>
  </si>
  <si>
    <t>11219000221600101360</t>
  </si>
  <si>
    <t>94090L Skechers  CHBK 00 dječje gležnjače 36</t>
  </si>
  <si>
    <t>191665161769</t>
  </si>
  <si>
    <t>11219000221600101350</t>
  </si>
  <si>
    <t>94090L Skechers  CHBK 00 dječje gležnjače 35</t>
  </si>
  <si>
    <t>191665161745</t>
  </si>
  <si>
    <t>17601000001800101085</t>
  </si>
  <si>
    <t>9688722 SPERRY LOLA IVORY ivory 00 cipele 8,5</t>
  </si>
  <si>
    <t>886129338640</t>
  </si>
  <si>
    <t>cipele</t>
  </si>
  <si>
    <t>11219000192400101310</t>
  </si>
  <si>
    <t>10656L Skechers  BLK 00 dječje čizme 31</t>
  </si>
  <si>
    <t>190211891174</t>
  </si>
  <si>
    <t>11219000192400101290</t>
  </si>
  <si>
    <t>10656L Skechers  BLK 00 dječje čizme 29</t>
  </si>
  <si>
    <t>190211891167</t>
  </si>
  <si>
    <t>11219000048200201390</t>
  </si>
  <si>
    <t>93151L Skechers  WTN 00 dječje gležnjače 39</t>
  </si>
  <si>
    <t>884390275749</t>
  </si>
  <si>
    <t>11219000048200201300</t>
  </si>
  <si>
    <t>93151L Skechers  WTN 00 dječje gležnjače 30</t>
  </si>
  <si>
    <t>884390076957</t>
  </si>
  <si>
    <t>11219000220200101370</t>
  </si>
  <si>
    <t>84701L Skechers  BKPK 00 dječje tenisice 37</t>
  </si>
  <si>
    <t>191665152149</t>
  </si>
  <si>
    <t>11219000449700101350</t>
  </si>
  <si>
    <t>302945L Skechers  BLK 00 čizme 35</t>
  </si>
  <si>
    <t>195969219287</t>
  </si>
  <si>
    <t>čizme</t>
  </si>
  <si>
    <t>11219000449700101370</t>
  </si>
  <si>
    <t>302945L Skechers  BLK 00 čizme 37</t>
  </si>
  <si>
    <t>195969219300</t>
  </si>
  <si>
    <t>11219000192400201270</t>
  </si>
  <si>
    <t>10656L Skechers  CCLV 00 dječje čizme 27</t>
  </si>
  <si>
    <t>190872839768</t>
  </si>
  <si>
    <t>11219000192400201310</t>
  </si>
  <si>
    <t>10656L Skechers  CCLV 00 dječje čizme 31</t>
  </si>
  <si>
    <t>190872839799</t>
  </si>
  <si>
    <t>11219000192400201300</t>
  </si>
  <si>
    <t>10656L Skechers  CCLV 00 dječje čizme 30</t>
  </si>
  <si>
    <t>190872838952</t>
  </si>
  <si>
    <t>11219000292200101360</t>
  </si>
  <si>
    <t>13358 Skechers  BBK 00 tenisice 36</t>
  </si>
  <si>
    <t>193642295573</t>
  </si>
  <si>
    <t>11219000224800101370</t>
  </si>
  <si>
    <t>13082 Skechers  BKW 00 tenisice 37</t>
  </si>
  <si>
    <t>192283299872</t>
  </si>
  <si>
    <t>11219000259000401360</t>
  </si>
  <si>
    <t>13070 Skechers  PUR 00 tenisice 36</t>
  </si>
  <si>
    <t>193642547146</t>
  </si>
  <si>
    <t>11219000202100501360</t>
  </si>
  <si>
    <t>12840 Skechers  ROS 00 tenisice 36</t>
  </si>
  <si>
    <t>191665932406</t>
  </si>
  <si>
    <t>11219000196700101360</t>
  </si>
  <si>
    <t>12832 Skechers  BLK 00 tenisice 36</t>
  </si>
  <si>
    <t>190872653265</t>
  </si>
  <si>
    <t>11219000188500101370</t>
  </si>
  <si>
    <t>12771 Skechers  BKGD 00 tenisice 37</t>
  </si>
  <si>
    <t>190872215302</t>
  </si>
  <si>
    <t>11219000348600101360</t>
  </si>
  <si>
    <t>128012 Skechers  BKMV 00 tenisice 36</t>
  </si>
  <si>
    <t>194428227603</t>
  </si>
  <si>
    <t>11219000182000901410</t>
  </si>
  <si>
    <t>12756 Skechers  CCCL 00 tenisice 41</t>
  </si>
  <si>
    <t>190211089595</t>
  </si>
  <si>
    <t>11219000150500101060</t>
  </si>
  <si>
    <t>13841 Skechers  NVW 00 cipele 6</t>
  </si>
  <si>
    <t>889110478165</t>
  </si>
  <si>
    <t>11219000258600101360</t>
  </si>
  <si>
    <t>12995 Skechers  BBK 00 tenisice 36</t>
  </si>
  <si>
    <t>193113405357</t>
  </si>
  <si>
    <t>11219000182000501360</t>
  </si>
  <si>
    <t>12756 Skechers  LIL 00 tenisice 36</t>
  </si>
  <si>
    <t>192283254154</t>
  </si>
  <si>
    <t>11219000160200201060</t>
  </si>
  <si>
    <t>12755 Skechers WSL tenisice 6</t>
  </si>
  <si>
    <t>190211450722</t>
  </si>
  <si>
    <t>11219000138900101070</t>
  </si>
  <si>
    <t>12103 Skechers  BKHP 00 tenisice 7</t>
  </si>
  <si>
    <t>888222790554</t>
  </si>
  <si>
    <t>11219000257400101420</t>
  </si>
  <si>
    <t>12119 Skechers  BBK 00 tenisice 42</t>
  </si>
  <si>
    <t>194880284268</t>
  </si>
  <si>
    <t>11219000413200101360</t>
  </si>
  <si>
    <t>124512 Skechers  BBK 00 tenisice 36</t>
  </si>
  <si>
    <t>195204841792</t>
  </si>
  <si>
    <t>11219000257500201360</t>
  </si>
  <si>
    <t>12614 Skechers  MVE 00 tenisice 36</t>
  </si>
  <si>
    <t>192283509384</t>
  </si>
  <si>
    <t>11219000199000101360</t>
  </si>
  <si>
    <t>12619 Skechers  BBK 00 cipele 36</t>
  </si>
  <si>
    <t>190872385258</t>
  </si>
  <si>
    <t>11219000160800101060</t>
  </si>
  <si>
    <t>12704 Skechers  BBK 00 tenisice 6</t>
  </si>
  <si>
    <t>889110913017</t>
  </si>
  <si>
    <t>11219000320200301360</t>
  </si>
  <si>
    <t>117017 Skechers  RED 00 tenisice 36</t>
  </si>
  <si>
    <t>194428047089</t>
  </si>
  <si>
    <t>11219000093300801110</t>
  </si>
  <si>
    <t>11792 Skechers  WTBL 00 tenisice 11</t>
  </si>
  <si>
    <t>888222071134</t>
  </si>
  <si>
    <t>11219000439200201390</t>
  </si>
  <si>
    <t>314064L Skechers  WMN 00 tenisice 39</t>
  </si>
  <si>
    <t>196642575713</t>
  </si>
  <si>
    <t>11219000198000201360</t>
  </si>
  <si>
    <t>920 Skechers  NVY 00 tenisice 36</t>
  </si>
  <si>
    <t>190872906699</t>
  </si>
  <si>
    <t>11219000242400101370</t>
  </si>
  <si>
    <t>12816 Skechers  BBK 00 tenisice 37</t>
  </si>
  <si>
    <t>192283403293</t>
  </si>
  <si>
    <t>11219000464000101390</t>
  </si>
  <si>
    <t>104281 Skechers  NAT 00 tenisice 39</t>
  </si>
  <si>
    <t>195969782019</t>
  </si>
  <si>
    <t>11219000452900201375</t>
  </si>
  <si>
    <t>104282 Skechers  WSL 00 tenisice 37,5</t>
  </si>
  <si>
    <t>195969502648</t>
  </si>
  <si>
    <t>11219000146300201100</t>
  </si>
  <si>
    <t>14010 Skechers  TURQ 00 cipele 10</t>
  </si>
  <si>
    <t>889110230770</t>
  </si>
  <si>
    <t>11219000185300101360</t>
  </si>
  <si>
    <t>14736 Skechers  BBK 00 cipele 36</t>
  </si>
  <si>
    <t>190872366554</t>
  </si>
  <si>
    <t>11219000315300201360</t>
  </si>
  <si>
    <t>149123 Skechers  LAV 00 tenisice 36</t>
  </si>
  <si>
    <t>194428219943</t>
  </si>
  <si>
    <t>11219000239200101370</t>
  </si>
  <si>
    <t>14939 Skechers  BBK 00 cipele 37</t>
  </si>
  <si>
    <t>192283654732</t>
  </si>
  <si>
    <t>11219000398700201370</t>
  </si>
  <si>
    <t>149573 Skechers  DKTP 00 tenisice 37</t>
  </si>
  <si>
    <t>195969101148</t>
  </si>
  <si>
    <t>11219000124800101110</t>
  </si>
  <si>
    <t>13926 Skechers  BLHP 00 tenisice 11</t>
  </si>
  <si>
    <t>888222442965</t>
  </si>
  <si>
    <t>11219000415000101370</t>
  </si>
  <si>
    <t>149722 Skechers  BKMT 00 tenisice 37</t>
  </si>
  <si>
    <t>195969566404</t>
  </si>
  <si>
    <t>11219000180900201060</t>
  </si>
  <si>
    <t>14486 Skechers  NVLB 00 tenisice 6</t>
  </si>
  <si>
    <t>190211920805</t>
  </si>
  <si>
    <t>11219000146600101110</t>
  </si>
  <si>
    <t>14061 Skechers  MULT 00 cipele 11</t>
  </si>
  <si>
    <t>889110502211</t>
  </si>
  <si>
    <t>11219000195600201360</t>
  </si>
  <si>
    <t>14916 Skechers  TPE 00 tenisice 36</t>
  </si>
  <si>
    <t>190872515044</t>
  </si>
  <si>
    <t>11219000343700201410</t>
  </si>
  <si>
    <t>149037 Skechers  WSL 00 tenisice 41</t>
  </si>
  <si>
    <t>194428146034</t>
  </si>
  <si>
    <t>11219000203400201360</t>
  </si>
  <si>
    <t>15069 Skechers  BKHP 00 tenisice 36</t>
  </si>
  <si>
    <t>191665231738</t>
  </si>
  <si>
    <t>11219000195600101360</t>
  </si>
  <si>
    <t>14916 Skechers  BKW 00 tenisice 36</t>
  </si>
  <si>
    <t>190872514290</t>
  </si>
  <si>
    <t>11219000212000101400</t>
  </si>
  <si>
    <t>73771 Skechers  BKTP 00 tenisice 40</t>
  </si>
  <si>
    <t>191665668633</t>
  </si>
  <si>
    <t>11219000195900101360</t>
  </si>
  <si>
    <t>14716 Skechers  BBK 00 cipele 36</t>
  </si>
  <si>
    <t>190872366196</t>
  </si>
  <si>
    <t>11219000149800201410</t>
  </si>
  <si>
    <t>144 Skechers  BURG 00 tenisice 41</t>
  </si>
  <si>
    <t>889110641118</t>
  </si>
  <si>
    <t>11219000416100101370</t>
  </si>
  <si>
    <t>155181 Skechers  LTPK 00 tenisice 37</t>
  </si>
  <si>
    <t>196311004544</t>
  </si>
  <si>
    <t>11219000407300401420</t>
  </si>
  <si>
    <t>77222EC Skechers  BLK 00 tenisice 42</t>
  </si>
  <si>
    <t>193113456151</t>
  </si>
  <si>
    <t>11219000407300101355</t>
  </si>
  <si>
    <t>77222EC Skechers  NVY 00 tenisice 35,5</t>
  </si>
  <si>
    <t>195204192542</t>
  </si>
  <si>
    <t>11219000488400101360</t>
  </si>
  <si>
    <t>76580EC Skechers BLK 00 tenisice 36</t>
  </si>
  <si>
    <t>190872586341</t>
  </si>
  <si>
    <t>11219000487800201360</t>
  </si>
  <si>
    <t>76576EC Skechers BLK 00 tenisice 36</t>
  </si>
  <si>
    <t>190872585955</t>
  </si>
  <si>
    <t>11219000402100101360</t>
  </si>
  <si>
    <t>76550EC Skechers  BLK 00 tenisice 36</t>
  </si>
  <si>
    <t>190211608956</t>
  </si>
  <si>
    <t>11219000488300101360</t>
  </si>
  <si>
    <t>76536EC Skechers BBK 00 tenisice 36</t>
  </si>
  <si>
    <t>190211609083</t>
  </si>
  <si>
    <t>11219000487800101355</t>
  </si>
  <si>
    <t>76576EC Skechers  WHT 00 tenisice 35,5</t>
  </si>
  <si>
    <t>190872586075</t>
  </si>
  <si>
    <t>11219000285900101360</t>
  </si>
  <si>
    <t>74176 Skechers  PEW 00 gležnjače 36</t>
  </si>
  <si>
    <t>192283936401</t>
  </si>
  <si>
    <t>11219000201300101410</t>
  </si>
  <si>
    <t>982 Skechers  WTRG 00 tenisice 41</t>
  </si>
  <si>
    <t>191665515081</t>
  </si>
  <si>
    <t>11219000189000201400</t>
  </si>
  <si>
    <t>940 Skechers  WHT 00 tenisice 40</t>
  </si>
  <si>
    <t>190872304839</t>
  </si>
  <si>
    <t>11219000385200101310</t>
  </si>
  <si>
    <t>403795L Skechers  BGRD 00 tenisice 31</t>
  </si>
  <si>
    <t>195204572467</t>
  </si>
  <si>
    <t>11219000385200101275</t>
  </si>
  <si>
    <t>403795L Skechers  BGRD 00 tenisice 27,5</t>
  </si>
  <si>
    <t>195204572412</t>
  </si>
  <si>
    <t>11219000385200101285</t>
  </si>
  <si>
    <t>403795L Skechers  BGRD 00 tenisice 28,5</t>
  </si>
  <si>
    <t>195204572436</t>
  </si>
  <si>
    <t>11219000471900101275</t>
  </si>
  <si>
    <t>401670L Skechers  NVBL 00 sandale 27,5</t>
  </si>
  <si>
    <t>195969855218</t>
  </si>
  <si>
    <t>11219000362000301365</t>
  </si>
  <si>
    <t>403764L Skechers  RED 00 tenisice 36,5</t>
  </si>
  <si>
    <t>195204079256</t>
  </si>
  <si>
    <t>11219000362000301370</t>
  </si>
  <si>
    <t>403764L Skechers  RED 00 tenisice 37</t>
  </si>
  <si>
    <t>195204079263</t>
  </si>
  <si>
    <t>11219000471900101300</t>
  </si>
  <si>
    <t>401670L Skechers  NVBL 00 sandale 30</t>
  </si>
  <si>
    <t>195969855232</t>
  </si>
  <si>
    <t>11219000471900101320</t>
  </si>
  <si>
    <t>401670L Skechers  NVBL 00 sandale 32</t>
  </si>
  <si>
    <t>195969855249</t>
  </si>
  <si>
    <t>11219000471900101330</t>
  </si>
  <si>
    <t>401670L Skechers  NVBL 00 sandale 33</t>
  </si>
  <si>
    <t>196311045189</t>
  </si>
  <si>
    <t>11219000471900101285</t>
  </si>
  <si>
    <t>401670L Skechers  NVBL 00 sandale 28,5</t>
  </si>
  <si>
    <t>195969855225</t>
  </si>
  <si>
    <t>11219000473700101270</t>
  </si>
  <si>
    <t>402118L Skechers  GRY 00 tenisice 27</t>
  </si>
  <si>
    <t>196989408026</t>
  </si>
  <si>
    <t>11219000473700101370</t>
  </si>
  <si>
    <t>402118L Skechers  GRY 00 tenisice 37</t>
  </si>
  <si>
    <t>196989408170</t>
  </si>
  <si>
    <t>11219000478900101320</t>
  </si>
  <si>
    <t>402000L Skechers BLLM 00 natikače 32</t>
  </si>
  <si>
    <t>194428855592</t>
  </si>
  <si>
    <t>11219000478900101340</t>
  </si>
  <si>
    <t>402000L Skechers BLLM 00 natikače 34</t>
  </si>
  <si>
    <t>194428855691</t>
  </si>
  <si>
    <t>11219000426500201300</t>
  </si>
  <si>
    <t>400109L Skechers  BBLM 00 sandale 30</t>
  </si>
  <si>
    <t>195204267929</t>
  </si>
  <si>
    <t>11219000426500201340</t>
  </si>
  <si>
    <t>400109L Skechers  BBLM 00 sandale 34</t>
  </si>
  <si>
    <t>195969936887</t>
  </si>
  <si>
    <t>11219000426500201290</t>
  </si>
  <si>
    <t>400109L Skechers  BBLM 00 sandale 29</t>
  </si>
  <si>
    <t>195969936856</t>
  </si>
  <si>
    <t>11219000426500101300</t>
  </si>
  <si>
    <t>400109L Skechers  NVOR 00 sandale 30</t>
  </si>
  <si>
    <t>195204334676</t>
  </si>
  <si>
    <t>11219000426500101280</t>
  </si>
  <si>
    <t>400109L Skechers  NVOR 00 sandale 28</t>
  </si>
  <si>
    <t>195204344064</t>
  </si>
  <si>
    <t>11219000426500101290</t>
  </si>
  <si>
    <t>400109L Skechers  NVOR 00 sandale 29</t>
  </si>
  <si>
    <t>195204344071</t>
  </si>
  <si>
    <t>11219000426500101340</t>
  </si>
  <si>
    <t>400109L Skechers  NVOR 00 sandale 34</t>
  </si>
  <si>
    <t>195204344101</t>
  </si>
  <si>
    <t>11219000426500201355</t>
  </si>
  <si>
    <t>400109L Skechers  BBLM 00 sandale 35,5</t>
  </si>
  <si>
    <t>195204267943</t>
  </si>
  <si>
    <t>11219000426500201320</t>
  </si>
  <si>
    <t>400109L Skechers  BBLM 00 sandale 32</t>
  </si>
  <si>
    <t>195204267936</t>
  </si>
  <si>
    <t>11219000426500201285</t>
  </si>
  <si>
    <t>400109L Skechers  BBLM 00 sandale 28,5</t>
  </si>
  <si>
    <t>195204267912</t>
  </si>
  <si>
    <t>11219000457400101290</t>
  </si>
  <si>
    <t>400102L Skechers  NVLM 00 sandale 29</t>
  </si>
  <si>
    <t>196989115870</t>
  </si>
  <si>
    <t>11219000457400101300</t>
  </si>
  <si>
    <t>400102L Skechers  NVLM 00 sandale 30</t>
  </si>
  <si>
    <t>196642697408</t>
  </si>
  <si>
    <t>11219000457400101340</t>
  </si>
  <si>
    <t>400102L Skechers  NVLM 00 sandale 34</t>
  </si>
  <si>
    <t>196989115900</t>
  </si>
  <si>
    <t>11219000426400101280</t>
  </si>
  <si>
    <t>400077L Skechers  BGOR 00 sandale 28</t>
  </si>
  <si>
    <t>195204775776</t>
  </si>
  <si>
    <t>11219000426400101270</t>
  </si>
  <si>
    <t>400077L Skechers  BGOR 00 sandale 27</t>
  </si>
  <si>
    <t>195204775769</t>
  </si>
  <si>
    <t>11219000426400101290</t>
  </si>
  <si>
    <t>400077L Skechers  BGOR 00 sandale 29</t>
  </si>
  <si>
    <t>195204775783</t>
  </si>
  <si>
    <t>11219000426400101300</t>
  </si>
  <si>
    <t>400077L Skechers  BGOR 00 sandale 30</t>
  </si>
  <si>
    <t>194428543017</t>
  </si>
  <si>
    <t>11219000426400101330</t>
  </si>
  <si>
    <t>400077L Skechers  BGOR 00 sandale 33</t>
  </si>
  <si>
    <t>195204775806</t>
  </si>
  <si>
    <t>11219000426400101310</t>
  </si>
  <si>
    <t>400077L Skechers  BGOR 00 sandale 31</t>
  </si>
  <si>
    <t>195204775790</t>
  </si>
  <si>
    <t>11219000426400101320</t>
  </si>
  <si>
    <t>400077L Skechers  BGOR 00 sandale 32</t>
  </si>
  <si>
    <t>194428543024</t>
  </si>
  <si>
    <t>11219000350600201240</t>
  </si>
  <si>
    <t>302450N Skechers  AQPR 00 tenisice 24</t>
  </si>
  <si>
    <t>194428742359</t>
  </si>
  <si>
    <t>11219000426600101220</t>
  </si>
  <si>
    <t>400135N Skechers  BBLM 00 tenisice 22</t>
  </si>
  <si>
    <t>195204707074</t>
  </si>
  <si>
    <t>11219000475800101320</t>
  </si>
  <si>
    <t>314785L Skechers  LVMT 00 tenisice 32</t>
  </si>
  <si>
    <t>195969792483</t>
  </si>
  <si>
    <t>11219000331800101350</t>
  </si>
  <si>
    <t>314049L Skechers  HPMT 00 tenisice 35</t>
  </si>
  <si>
    <t>194428406657</t>
  </si>
  <si>
    <t>11219000395700201330</t>
  </si>
  <si>
    <t>310457L Skechers  WMLT 00 tenisice 33</t>
  </si>
  <si>
    <t>195969088791</t>
  </si>
  <si>
    <t>11219000475800101330</t>
  </si>
  <si>
    <t>314785L Skechers  LVMT 00 tenisice 33</t>
  </si>
  <si>
    <t>195969792490</t>
  </si>
  <si>
    <t>11219000462800101340</t>
  </si>
  <si>
    <t>314885L Skechers  PKMT 00 sandale 34</t>
  </si>
  <si>
    <t>196311010538</t>
  </si>
  <si>
    <t>11219000475800101285</t>
  </si>
  <si>
    <t>314785L Skechers  LVMT 00 tenisice 28,5</t>
  </si>
  <si>
    <t>195969792445</t>
  </si>
  <si>
    <t>11219000475800101275</t>
  </si>
  <si>
    <t>314785L Skechers  LVMT 00 tenisice 27,5</t>
  </si>
  <si>
    <t>195969792421</t>
  </si>
  <si>
    <t>11219000456000101250</t>
  </si>
  <si>
    <t>302977N Skechers  LVMT 00 sandale 25</t>
  </si>
  <si>
    <t>195204188101</t>
  </si>
  <si>
    <t>11219000426100301260</t>
  </si>
  <si>
    <t>314791N Skechers  NVMT 00 tenisice 26</t>
  </si>
  <si>
    <t>195204698754</t>
  </si>
  <si>
    <t>11219000462800101290</t>
  </si>
  <si>
    <t>314885L Skechers  PKMT 00 sandale 29</t>
  </si>
  <si>
    <t>196311010507</t>
  </si>
  <si>
    <t>11219000426100301280</t>
  </si>
  <si>
    <t>314791N Skechers  NVMT 00 tenisice 28</t>
  </si>
  <si>
    <t>195204698778</t>
  </si>
  <si>
    <t>11219000470700101260</t>
  </si>
  <si>
    <t>314443N Skechers  LBMT 00 tenisice 26</t>
  </si>
  <si>
    <t>195969746141</t>
  </si>
  <si>
    <t>11219000473500101360</t>
  </si>
  <si>
    <t>302629L Skechers  WHT 00 tenisice 36</t>
  </si>
  <si>
    <t>196989484266</t>
  </si>
  <si>
    <t>11219000425400201370</t>
  </si>
  <si>
    <t>310919L Skechers  WMLT 00 tenisice 37</t>
  </si>
  <si>
    <t>195969997468</t>
  </si>
  <si>
    <t>11219000471100101375</t>
  </si>
  <si>
    <t>303911L Skechers  LVHP 00 tenisice 37,5</t>
  </si>
  <si>
    <t>196642989688</t>
  </si>
  <si>
    <t>11219000471100101365</t>
  </si>
  <si>
    <t>303911L Skechers  LVHP 00 tenisice 36,5</t>
  </si>
  <si>
    <t>196642989664</t>
  </si>
  <si>
    <t>11219000425000101290</t>
  </si>
  <si>
    <t>308027L Skechers  BLMT 00 klompe 29</t>
  </si>
  <si>
    <t>195969681534</t>
  </si>
  <si>
    <t>klompe</t>
  </si>
  <si>
    <t>11219000425000101300</t>
  </si>
  <si>
    <t>308027L Skechers  BLMT 00 klompe 30</t>
  </si>
  <si>
    <t>195969620496</t>
  </si>
  <si>
    <t>11219000424700101370</t>
  </si>
  <si>
    <t>302993L Skechers  BKHP 00 natikače 37</t>
  </si>
  <si>
    <t>196311198502</t>
  </si>
  <si>
    <t>11219000424700101360</t>
  </si>
  <si>
    <t>302993L Skechers  BKHP 00 natikače 36</t>
  </si>
  <si>
    <t>196311198496</t>
  </si>
  <si>
    <t>11219000424700101350</t>
  </si>
  <si>
    <t>302993L Skechers  BKHP 00 natikače 35</t>
  </si>
  <si>
    <t>196311198489</t>
  </si>
  <si>
    <t>11219000423600201375</t>
  </si>
  <si>
    <t>302469L Skechers  LAV 00 tenisice 37,5</t>
  </si>
  <si>
    <t>195204068472</t>
  </si>
  <si>
    <t>11219000423600201380</t>
  </si>
  <si>
    <t>302469L Skechers  LAV 00 tenisice 38</t>
  </si>
  <si>
    <t>195204068489</t>
  </si>
  <si>
    <t>11219000423600201370</t>
  </si>
  <si>
    <t>302469L Skechers  LAV 00 tenisice 37</t>
  </si>
  <si>
    <t>195204068465</t>
  </si>
  <si>
    <t>11219000432300101380</t>
  </si>
  <si>
    <t>302449L Skechers  CCMT 00 tenisice 38</t>
  </si>
  <si>
    <t>195969705735</t>
  </si>
  <si>
    <t>11219000464300201270</t>
  </si>
  <si>
    <t>302349L Skechers  BKMT 00 tenisice 27</t>
  </si>
  <si>
    <t>196311456183</t>
  </si>
  <si>
    <t>11219000464300201275</t>
  </si>
  <si>
    <t>302349L Skechers  BKMT 00 tenisice 27,5</t>
  </si>
  <si>
    <t>196311456190</t>
  </si>
  <si>
    <t>11219000464300201300</t>
  </si>
  <si>
    <t>302349L Skechers  BKMT 00 tenisice 30</t>
  </si>
  <si>
    <t>196311456237</t>
  </si>
  <si>
    <t>11219000464300201310</t>
  </si>
  <si>
    <t>302349L Skechers  BKMT 00 tenisice 31</t>
  </si>
  <si>
    <t>196311456244</t>
  </si>
  <si>
    <t>11219000464300201335</t>
  </si>
  <si>
    <t>302349L Skechers  BKMT 00 tenisice 33,5</t>
  </si>
  <si>
    <t>196311456275</t>
  </si>
  <si>
    <t>11219000423300201310</t>
  </si>
  <si>
    <t>302440L Skechers  CCMT 00 tenisice 31</t>
  </si>
  <si>
    <t>195204694145</t>
  </si>
  <si>
    <t>11219000362400101270</t>
  </si>
  <si>
    <t>302433L Skechers  LVPK 00 tenisice 27</t>
  </si>
  <si>
    <t>195204033326</t>
  </si>
  <si>
    <t>11219000464200101375</t>
  </si>
  <si>
    <t>302259L Skechers  NVMT 00 tenisice 37,5</t>
  </si>
  <si>
    <t>195969702055</t>
  </si>
  <si>
    <t>11219000358500101370</t>
  </si>
  <si>
    <t>302397L Skechers  NVHP 00 tenisice 37</t>
  </si>
  <si>
    <t>194880020217</t>
  </si>
  <si>
    <t>11219000358500101340</t>
  </si>
  <si>
    <t>302397L Skechers  NVHP 00 tenisice 34</t>
  </si>
  <si>
    <t>194880011444</t>
  </si>
  <si>
    <t>11219000449600101300</t>
  </si>
  <si>
    <t>302257L Skechers  BKW 00 tenisice 30</t>
  </si>
  <si>
    <t>194880095147</t>
  </si>
  <si>
    <t>11219000449600101335</t>
  </si>
  <si>
    <t>302257L Skechers  BKW 00 tenisice 33,5</t>
  </si>
  <si>
    <t>194880095185</t>
  </si>
  <si>
    <t>11219000358500101380</t>
  </si>
  <si>
    <t>302397L Skechers  NVHP 00 tenisice 38</t>
  </si>
  <si>
    <t>194880020231</t>
  </si>
  <si>
    <t>11219000478800101355</t>
  </si>
  <si>
    <t>302160L Skechers  HPMT 00 sandale 35,5</t>
  </si>
  <si>
    <t>194428446387</t>
  </si>
  <si>
    <t>11219000325500201300</t>
  </si>
  <si>
    <t>302090L Skechers  HPBL 00 sandale 30</t>
  </si>
  <si>
    <t>194428245850</t>
  </si>
  <si>
    <t>11219000325500101270</t>
  </si>
  <si>
    <t>302090L Skechers  WMLT 00 sandale 27</t>
  </si>
  <si>
    <t>194428321240</t>
  </si>
  <si>
    <t>11219000325500101300</t>
  </si>
  <si>
    <t>302090L Skechers  WMLT 00 sandale 30</t>
  </si>
  <si>
    <t>194428321295</t>
  </si>
  <si>
    <t>11219000325500101320</t>
  </si>
  <si>
    <t>302090L Skechers  WMLT 00 sandale 32</t>
  </si>
  <si>
    <t>194428321318</t>
  </si>
  <si>
    <t>11219000449400101335</t>
  </si>
  <si>
    <t>300019L Skechers  PKMT 00 tenisice 33,5</t>
  </si>
  <si>
    <t>194428960173</t>
  </si>
  <si>
    <t>11219000320300201380</t>
  </si>
  <si>
    <t>302040L Skechers  WMLT 00 tenisice 38</t>
  </si>
  <si>
    <t>194428359007</t>
  </si>
  <si>
    <t>11219000310400101360</t>
  </si>
  <si>
    <t>88888368 Skechers  BBK 00 tenisice 36</t>
  </si>
  <si>
    <t>193642633979</t>
  </si>
  <si>
    <t>11219000192000101330</t>
  </si>
  <si>
    <t>94060L Skechers  BLK 00 dječje gležnjače 33</t>
  </si>
  <si>
    <t>190872565742</t>
  </si>
  <si>
    <t>11219000192000201320</t>
  </si>
  <si>
    <t>94060L Skechers  DKGY 00 dječje gležnjače 32</t>
  </si>
  <si>
    <t>190872566138</t>
  </si>
  <si>
    <t>10101000053500201380</t>
  </si>
  <si>
    <t>RP MARANA GWF81 C0015T RP  1738 nude 00 natikače 38</t>
  </si>
  <si>
    <t>8052677033197</t>
  </si>
  <si>
    <t>10101000037400101380</t>
  </si>
  <si>
    <t>RP LAWTON GWF22 C0026S   BLACK 0003 00 tenisice 38</t>
  </si>
  <si>
    <t>37400101380</t>
  </si>
  <si>
    <t>20201000000700101370</t>
  </si>
  <si>
    <t>ELFS STAR BAILEY   bb 00 tenisice 37</t>
  </si>
  <si>
    <t>3762</t>
  </si>
  <si>
    <t>20201000000700101380</t>
  </si>
  <si>
    <t>ELFS STAR BAILEY   bb 00 tenisice 38</t>
  </si>
  <si>
    <t>3763</t>
  </si>
  <si>
    <t>20201000000700101390</t>
  </si>
  <si>
    <t>ELFS STAR BAILEY   bb 00 tenisice 39</t>
  </si>
  <si>
    <t>3764</t>
  </si>
  <si>
    <t>20201000000700101400</t>
  </si>
  <si>
    <t>ELFS STAR BAILEY   bb 00 tenisice 40</t>
  </si>
  <si>
    <t>3765</t>
  </si>
  <si>
    <t>18902000003100101040</t>
  </si>
  <si>
    <t>WAS1018AABBLK HN 7 Stich Cable bb 00 čarape L</t>
  </si>
  <si>
    <t>5013441858142</t>
  </si>
  <si>
    <t>čarape</t>
  </si>
  <si>
    <t>18902000000600101040</t>
  </si>
  <si>
    <t>UAS3011AAABLK HN Short Welly socks bb 00 čarape L</t>
  </si>
  <si>
    <t>5013441381985</t>
  </si>
  <si>
    <t>24501000000900101350</t>
  </si>
  <si>
    <t>Mack Heart  BTK219220 2010 00 natikače 35</t>
  </si>
  <si>
    <t>8055747919551</t>
  </si>
  <si>
    <t>24501000000900101340</t>
  </si>
  <si>
    <t>Mack Heart  BTK219220 2010 00 natikače 34</t>
  </si>
  <si>
    <t>8055747919513</t>
  </si>
  <si>
    <t>24501000000600101320</t>
  </si>
  <si>
    <t>Mack Lettering  BTK219110 1031 00 natikače 32</t>
  </si>
  <si>
    <t>8055747917861</t>
  </si>
  <si>
    <t>24501000000600101350</t>
  </si>
  <si>
    <t>Mack Lettering  BTK219110 1031 00 natikače 35</t>
  </si>
  <si>
    <t>8055747917953</t>
  </si>
  <si>
    <t>24501000000500101350</t>
  </si>
  <si>
    <t>Mack College  BTK219105 3190 00 natikače 35</t>
  </si>
  <si>
    <t>8055747917724</t>
  </si>
  <si>
    <t>24501000000500101320</t>
  </si>
  <si>
    <t>Mack College  BTK219105 3190 00 natikače 32</t>
  </si>
  <si>
    <t>8055747917601</t>
  </si>
  <si>
    <t>24501000000900101320</t>
  </si>
  <si>
    <t>Mack Heart  BTK219220 2010 00 natikače 32</t>
  </si>
  <si>
    <t>8055747919438</t>
  </si>
  <si>
    <t>24501000003500101390</t>
  </si>
  <si>
    <t>Penn Date  BTW224002 1090 00 tenisice 39</t>
  </si>
  <si>
    <t>8057208043348</t>
  </si>
  <si>
    <t>02101000001600101390</t>
  </si>
  <si>
    <t>1630128 CALI BF neon pink white 00 tenisice 39</t>
  </si>
  <si>
    <t>4061516004384</t>
  </si>
  <si>
    <t>02101000003100101420</t>
  </si>
  <si>
    <t>1601120 BF EILA blk 00 natikače 42</t>
  </si>
  <si>
    <t>4061516050428</t>
  </si>
  <si>
    <t>18901000001900101420</t>
  </si>
  <si>
    <t>WFT1000RMASGR HN Original Tall bb 00 čizme 42</t>
  </si>
  <si>
    <t>5013441833972</t>
  </si>
  <si>
    <t>18901000001400101370</t>
  </si>
  <si>
    <t>WFT1000RTRMBM HN Original Tall Tartan bb 00 čizme 37</t>
  </si>
  <si>
    <t>5013441840345</t>
  </si>
  <si>
    <t>18901000001100101360</t>
  </si>
  <si>
    <t>WFT1000RGLBLK HN Original Tall Gloss bb 00 čizme 36</t>
  </si>
  <si>
    <t>5013441353234</t>
  </si>
  <si>
    <t>18901000001800101400</t>
  </si>
  <si>
    <t>WFS1000RGLBLK HN Original Short Gloss bb 00 čizme 40</t>
  </si>
  <si>
    <t>5013441352800</t>
  </si>
  <si>
    <t>18901000000200101420</t>
  </si>
  <si>
    <t>W23616BLK HN Original Tall Gloss bb 00 čizme 42</t>
  </si>
  <si>
    <t>5013441082332</t>
  </si>
  <si>
    <t>18901000002900101390</t>
  </si>
  <si>
    <t>WFT1000RGLVLT HN Original Tall Gloss bb 00 čizme 39</t>
  </si>
  <si>
    <t>5054916097925</t>
  </si>
  <si>
    <t>18901000000500101420</t>
  </si>
  <si>
    <t>W23758BLK HN Original Short bb 00 čizme 42</t>
  </si>
  <si>
    <t>5013441083933</t>
  </si>
  <si>
    <t>22802000000100101370</t>
  </si>
  <si>
    <t>Ethno Croatia 182   crno 00 tenisice 37</t>
  </si>
  <si>
    <t>3850385050742</t>
  </si>
  <si>
    <t>22802000000100301380</t>
  </si>
  <si>
    <t>Ethno Croatia 182   sivo 00 tenisice 38</t>
  </si>
  <si>
    <t>3850385050971</t>
  </si>
  <si>
    <t>22802000000100201380</t>
  </si>
  <si>
    <t>Ethno Croatia 182   bijelo 00 tenisice 38</t>
  </si>
  <si>
    <t>3850385050865</t>
  </si>
  <si>
    <t>22802000000100201370</t>
  </si>
  <si>
    <t>Ethno Croatia 182   bijelo 00 tenisice 37</t>
  </si>
  <si>
    <t>3850385050858</t>
  </si>
  <si>
    <t>22802000000100101360</t>
  </si>
  <si>
    <t>Ethno Croatia 182   crno 00 tenisice 36</t>
  </si>
  <si>
    <t>3850385050735</t>
  </si>
  <si>
    <t>22802000000100301370</t>
  </si>
  <si>
    <t>Ethno Croatia 182   sivo 00 tenisice 37</t>
  </si>
  <si>
    <t>3850385050964</t>
  </si>
  <si>
    <t>22802000000100301350</t>
  </si>
  <si>
    <t>Ethno Croatia 182   sivo 00 tenisice 35</t>
  </si>
  <si>
    <t>3850385050940</t>
  </si>
  <si>
    <t>14003000109900101090</t>
  </si>
  <si>
    <t>DV4099 RBK CLASSIC SLID bb 00 natikače 9</t>
  </si>
  <si>
    <t>4061617556089</t>
  </si>
  <si>
    <t>14003000110000101080</t>
  </si>
  <si>
    <t>DV4101 RBK CLASSIC SLID bb 00 natikače 8</t>
  </si>
  <si>
    <t>4061617525658</t>
  </si>
  <si>
    <t>14003000109900101100</t>
  </si>
  <si>
    <t>DV4099 RBK CLASSIC SLID bb 00 natikače 10</t>
  </si>
  <si>
    <t>4061617556072</t>
  </si>
  <si>
    <t>11219000380400101350</t>
  </si>
  <si>
    <t>94070L Skechers  BBK 00 gležnjače 35</t>
  </si>
  <si>
    <t>194428693262</t>
  </si>
  <si>
    <t>11219000380400101360</t>
  </si>
  <si>
    <t>94070L Skechers  BBK 00 gležnjače 36</t>
  </si>
  <si>
    <t>194428693286</t>
  </si>
  <si>
    <t>11219000428600201395</t>
  </si>
  <si>
    <t>405036L Skechers  GYBK 00 tenisice 39,5</t>
  </si>
  <si>
    <t>195204802113</t>
  </si>
  <si>
    <t>11219000464900101360</t>
  </si>
  <si>
    <t>405106L Skechers  SLBK 00 tenisice 36</t>
  </si>
  <si>
    <t>195969825624</t>
  </si>
  <si>
    <t>11219000464900101365</t>
  </si>
  <si>
    <t>405106L Skechers  SLBK 00 tenisice 36,5</t>
  </si>
  <si>
    <t>195969825631</t>
  </si>
  <si>
    <t>11219000428500201370</t>
  </si>
  <si>
    <t>405019L Skechers  BLBK 00 tenisice 37</t>
  </si>
  <si>
    <t>195969849002</t>
  </si>
  <si>
    <t>11219000379900101275</t>
  </si>
  <si>
    <t>81445L Skechers  WHT 00 tenisice 27,5</t>
  </si>
  <si>
    <t>193642117042</t>
  </si>
  <si>
    <t>11219000379900101285</t>
  </si>
  <si>
    <t>81445L Skechers  WHT 00 tenisice 28,5</t>
  </si>
  <si>
    <t>193642117066</t>
  </si>
  <si>
    <t>11219000216400101300</t>
  </si>
  <si>
    <t>90558L Skechers  BBLM 00 dječje sandale 30</t>
  </si>
  <si>
    <t>191665723233</t>
  </si>
  <si>
    <t>11219000216400101320</t>
  </si>
  <si>
    <t>90558L Skechers  BBLM 00 dječje sandale 32</t>
  </si>
  <si>
    <t>191665723240</t>
  </si>
  <si>
    <t>11219000451800101350</t>
  </si>
  <si>
    <t>406043L Skechers  RDBK 00 tenisice 35</t>
  </si>
  <si>
    <t>196311462085</t>
  </si>
  <si>
    <t>11219000451800101340</t>
  </si>
  <si>
    <t>406043L Skechers  RDBK 00 tenisice 34</t>
  </si>
  <si>
    <t>196311462078</t>
  </si>
  <si>
    <t>11219000433000101340</t>
  </si>
  <si>
    <t>403706L Skechers  RYBK 00 tenisice 34</t>
  </si>
  <si>
    <t>194880621650</t>
  </si>
  <si>
    <t>11219000433000101275</t>
  </si>
  <si>
    <t>403706L Skechers  RYBK 00 tenisice 27,5</t>
  </si>
  <si>
    <t>194880621568</t>
  </si>
  <si>
    <t>11219000403100101340</t>
  </si>
  <si>
    <t>406003L Skechers  ORMT 00 tenisice 34</t>
  </si>
  <si>
    <t>195204429952</t>
  </si>
  <si>
    <t>11219000403100101360</t>
  </si>
  <si>
    <t>406003L Skechers  ORMT 00 tenisice 36</t>
  </si>
  <si>
    <t>195204429983</t>
  </si>
  <si>
    <t>11219000403100101395</t>
  </si>
  <si>
    <t>406003L Skechers  ORMT 00 tenisice 39,5</t>
  </si>
  <si>
    <t>195204430040</t>
  </si>
  <si>
    <t>11219000403100101380</t>
  </si>
  <si>
    <t>406003L Skechers  ORMT 00 tenisice 38</t>
  </si>
  <si>
    <t>195204430026</t>
  </si>
  <si>
    <t>11219000406100101275</t>
  </si>
  <si>
    <t>403781L Skechers  BBK 00 tenisice 27,5</t>
  </si>
  <si>
    <t>194880976873</t>
  </si>
  <si>
    <t>11219000469200101275</t>
  </si>
  <si>
    <t>403698L Skechers  BKW 00 tenisice 27,5</t>
  </si>
  <si>
    <t>196311096150</t>
  </si>
  <si>
    <t>11219000469200101290</t>
  </si>
  <si>
    <t>403698L Skechers  BKW 00 tenisice 29</t>
  </si>
  <si>
    <t>196311096181</t>
  </si>
  <si>
    <t>11219000483200101290</t>
  </si>
  <si>
    <t>406510L Skechers  CCNV 00 sandale 29</t>
  </si>
  <si>
    <t>195969946688</t>
  </si>
  <si>
    <t>11219000483200101330</t>
  </si>
  <si>
    <t>406510L Skechers  CCNV 00 sandale 33</t>
  </si>
  <si>
    <t>195969946701</t>
  </si>
  <si>
    <t>11219000483200101310</t>
  </si>
  <si>
    <t>406510L Skechers  CCNV 00 sandale 31</t>
  </si>
  <si>
    <t>195969946695</t>
  </si>
  <si>
    <t>11219000483200101280</t>
  </si>
  <si>
    <t>406510L Skechers  CCNV 00 sandale 28</t>
  </si>
  <si>
    <t>195969946671</t>
  </si>
  <si>
    <t>11219000480000101270</t>
  </si>
  <si>
    <t>406500N Skechers  CCOR 00 sandale 27</t>
  </si>
  <si>
    <t>195204376140</t>
  </si>
  <si>
    <t>11219000480000101230</t>
  </si>
  <si>
    <t>406500N Skechers  CCOR 00 sandale 23</t>
  </si>
  <si>
    <t>195204376102</t>
  </si>
  <si>
    <t>11219000403300101240</t>
  </si>
  <si>
    <t>406012N Skechers  BLMT 00 tenisice 24</t>
  </si>
  <si>
    <t>195204430194</t>
  </si>
  <si>
    <t>11219000403300101260</t>
  </si>
  <si>
    <t>406012N Skechers  BLMT 00 tenisice 26</t>
  </si>
  <si>
    <t>195204430217</t>
  </si>
  <si>
    <t>11219000403300101250</t>
  </si>
  <si>
    <t>406012N Skechers  BLMT 00 tenisice 25</t>
  </si>
  <si>
    <t>195204430200</t>
  </si>
  <si>
    <t>11219000158100101220</t>
  </si>
  <si>
    <t>95104N Skechers  BKRY 00 dječje tenisice 22</t>
  </si>
  <si>
    <t>889110466629</t>
  </si>
  <si>
    <t>dodatak</t>
  </si>
  <si>
    <t>11219000215500101270</t>
  </si>
  <si>
    <t>85219L Skechers  BKHP 00 dječje balerinke 27</t>
  </si>
  <si>
    <t>190872912966</t>
  </si>
  <si>
    <t>balerinke</t>
  </si>
  <si>
    <t>11219000158100101230</t>
  </si>
  <si>
    <t>95104N Skechers  BKRY 00 dječje tenisice 23</t>
  </si>
  <si>
    <t>889110466636</t>
  </si>
  <si>
    <t>11219000428800101350</t>
  </si>
  <si>
    <t>406550L Skechers  CCLM 00 natikače 35</t>
  </si>
  <si>
    <t>196311198564</t>
  </si>
  <si>
    <t>11219000428800101370</t>
  </si>
  <si>
    <t>406550L Skechers  CCLM 00 natikače 37</t>
  </si>
  <si>
    <t>196311198588</t>
  </si>
  <si>
    <t>11219000473500101270</t>
  </si>
  <si>
    <t>302629L Skechers  WHT 00 tenisice 27</t>
  </si>
  <si>
    <t>196989484136</t>
  </si>
  <si>
    <t>10101000046700101360</t>
  </si>
  <si>
    <t>RP CLAR GWF93 C0004S   black 00 natikače 36</t>
  </si>
  <si>
    <t>8051975429299</t>
  </si>
  <si>
    <t>10101000046700101370</t>
  </si>
  <si>
    <t>RP CLAR GWF93 C0004S   black 00 natikače 37</t>
  </si>
  <si>
    <t>8051975429305</t>
  </si>
  <si>
    <t>10101000046700101380</t>
  </si>
  <si>
    <t>RP CLAR GWF93 C0004S   black 00 natikače 38</t>
  </si>
  <si>
    <t>8051975429312</t>
  </si>
  <si>
    <t>10101000046700101410</t>
  </si>
  <si>
    <t>RP CLAR GWF93 C0004S   black 00 natikače 41</t>
  </si>
  <si>
    <t>8051975429343</t>
  </si>
  <si>
    <t>10101000046700201360</t>
  </si>
  <si>
    <t>RP CLAR GWF93 C0004S   tan 00 natikače 36</t>
  </si>
  <si>
    <t>8051975429367</t>
  </si>
  <si>
    <t>10101000046700201380</t>
  </si>
  <si>
    <t>RP CLAR GWF93 C0004S   tan 00 natikače 38</t>
  </si>
  <si>
    <t>8051975429381</t>
  </si>
  <si>
    <t>10101000037800101410</t>
  </si>
  <si>
    <t>RP KARINY GWP3E C0002S   BLACK 0003 00 sandale 41</t>
  </si>
  <si>
    <t>37800101410</t>
  </si>
  <si>
    <t>10101000042400101360</t>
  </si>
  <si>
    <t>RP GHOST GWF81 C0002S   black black 00 natikače 36</t>
  </si>
  <si>
    <t>42400101360</t>
  </si>
  <si>
    <t>10101000053400101390</t>
  </si>
  <si>
    <t>RP WIKIEUP GWF81 C0013T RP  003 black 00 natikače 39</t>
  </si>
  <si>
    <t>8059601915741</t>
  </si>
  <si>
    <t>10101000049200101390</t>
  </si>
  <si>
    <t>RP WILKYE GWF1H C0001S   025 fuxia 00 natikače 39</t>
  </si>
  <si>
    <t>49200101390</t>
  </si>
  <si>
    <t>10101000035500101360</t>
  </si>
  <si>
    <t>RP LAMIE GWF46 C0001S   0003 BLACK 00 sandale 36</t>
  </si>
  <si>
    <t>10101000042500301380</t>
  </si>
  <si>
    <t>RP MAYA GWP3E C0004S   platin 00 natikače 38</t>
  </si>
  <si>
    <t>42500301380</t>
  </si>
  <si>
    <t>10101000042500301390</t>
  </si>
  <si>
    <t>RP MAYA GWP3E C0004S   platin 00 natikače 39</t>
  </si>
  <si>
    <t>42500301390</t>
  </si>
  <si>
    <t>10101000042600201410</t>
  </si>
  <si>
    <t>RP CHRISTINE GWP3E C0006S   silver black 00 natikače 41</t>
  </si>
  <si>
    <t>42600201410</t>
  </si>
  <si>
    <t>10101000042600101390</t>
  </si>
  <si>
    <t>RP CHRISTINE GWP3E C0006S   black gold 00 natikače 39</t>
  </si>
  <si>
    <t>42600101390</t>
  </si>
  <si>
    <t>10101000049500101360</t>
  </si>
  <si>
    <t>RP COFFIN GWP4Z C0001S   003 black 00 natikače 36</t>
  </si>
  <si>
    <t>49500101360</t>
  </si>
  <si>
    <t>10101000049500101370</t>
  </si>
  <si>
    <t>RP COFFIN GWP4Z C0001S   003 black 00 natikače 37</t>
  </si>
  <si>
    <t>49500101370</t>
  </si>
  <si>
    <t>10101000049500101380</t>
  </si>
  <si>
    <t>RP COFFIN GWP4Z C0001S   003 black 00 natikače 38</t>
  </si>
  <si>
    <t>49500101380</t>
  </si>
  <si>
    <t>10101000049500101400</t>
  </si>
  <si>
    <t>RP COFFIN GWP4Z C0001S   003 black 00 natikače 40</t>
  </si>
  <si>
    <t>49500101400</t>
  </si>
  <si>
    <t>10101000049500201360</t>
  </si>
  <si>
    <t>RP COFFIN GWP4Z C0001S   045 platin 00 natikače 36</t>
  </si>
  <si>
    <t>49500201360</t>
  </si>
  <si>
    <t>10101000049500201370</t>
  </si>
  <si>
    <t>RP COFFIN GWP4Z C0001S   045 platin 00 natikače 37</t>
  </si>
  <si>
    <t>49500201370</t>
  </si>
  <si>
    <t>10101000049500201400</t>
  </si>
  <si>
    <t>RP COFFIN GWP4Z C0001S   045 platin 00 natikače 40</t>
  </si>
  <si>
    <t>49500201400</t>
  </si>
  <si>
    <t>10101000049500201410</t>
  </si>
  <si>
    <t>RP COFFIN GWP4Z C0001S   045 platin 00 natikače 41</t>
  </si>
  <si>
    <t>49500201410</t>
  </si>
  <si>
    <t>10101000046500101360</t>
  </si>
  <si>
    <t>RP HYNDEM GWF81 C0006T   black gold 00 natikače 36</t>
  </si>
  <si>
    <t>8051975407594</t>
  </si>
  <si>
    <t>10101000046500101370</t>
  </si>
  <si>
    <t>RP HYNDEM GWF81 C0006T   black gold 00 natikače 37</t>
  </si>
  <si>
    <t>8051975407600</t>
  </si>
  <si>
    <t>10101000046500101380</t>
  </si>
  <si>
    <t>RP HYNDEM GWF81 C0006T   black gold 00 natikače 38</t>
  </si>
  <si>
    <t>8051975407617</t>
  </si>
  <si>
    <t>10101000046500101390</t>
  </si>
  <si>
    <t>RP HYNDEM GWF81 C0006T   black gold 00 natikače 39</t>
  </si>
  <si>
    <t>8051975407624</t>
  </si>
  <si>
    <t>10101000046500201360</t>
  </si>
  <si>
    <t>RP HYNDEM GWF81 C0006T   black silver 00 natikače 36</t>
  </si>
  <si>
    <t>8051975407662</t>
  </si>
  <si>
    <t>10101000046500201390</t>
  </si>
  <si>
    <t>RP HYNDEM GWF81 C0006T   black silver 00 natikače 39</t>
  </si>
  <si>
    <t>8051975407693</t>
  </si>
  <si>
    <t>10101000046500201400</t>
  </si>
  <si>
    <t>RP HYNDEM GWF81 C0006T   black silver 00 natikače 40</t>
  </si>
  <si>
    <t>8051975407709</t>
  </si>
  <si>
    <t>10101000046500201410</t>
  </si>
  <si>
    <t>RP HYNDEM GWF81 C0006T   black silver 00 natikače 41</t>
  </si>
  <si>
    <t>8051975407716</t>
  </si>
  <si>
    <t>18101012155700101360</t>
  </si>
  <si>
    <t>Panama 03 Cebra B2 PaJa  Napa Vintage 00 čizme 36</t>
  </si>
  <si>
    <t>8433991506381</t>
  </si>
  <si>
    <t>18101012155400101360</t>
  </si>
  <si>
    <t>Felina Igloo B2 PaJa  Napa Grass Castano/Chestnut 00 čizme 36</t>
  </si>
  <si>
    <t>8433991474949</t>
  </si>
  <si>
    <t>18101012156900101370</t>
  </si>
  <si>
    <t>Panama 03 Colours Wool B2 Napa PaJa  fuchsia 00 gležnjače 37</t>
  </si>
  <si>
    <t>8433991539037</t>
  </si>
  <si>
    <t>18101012155800101360</t>
  </si>
  <si>
    <t>Panam 03 Neo B2 PaJa  Napa Vintage 00 čizme 36</t>
  </si>
  <si>
    <t>8433991505186</t>
  </si>
  <si>
    <t>18101012159900101410</t>
  </si>
  <si>
    <t>Phoebe B17 Napa PaJa  negro/black 00 čizme 41</t>
  </si>
  <si>
    <t>8433991891760</t>
  </si>
  <si>
    <t>18101012159600101420</t>
  </si>
  <si>
    <t>Galilah B2 Napa Grass PaJa  negro/black 00 čizme 42</t>
  </si>
  <si>
    <t>8433991904897</t>
  </si>
  <si>
    <t>18101012154500101360</t>
  </si>
  <si>
    <t>Singapur Igloo B3 PaJa  Napa Grass Cuero / Bark 00 čizme 36</t>
  </si>
  <si>
    <t>8433991088498</t>
  </si>
  <si>
    <t>18101012155600101360</t>
  </si>
  <si>
    <t>Singapur Igloo B18 PaJa  Napa Grass Castano/Chestnut 00 čizme 36</t>
  </si>
  <si>
    <t>8433991473126</t>
  </si>
  <si>
    <t>18101012157200101360</t>
  </si>
  <si>
    <t>Felina Igloo B11 Napa Grass PaJa  negro/black 00 čizme 36</t>
  </si>
  <si>
    <t>8433991733640</t>
  </si>
  <si>
    <t>18101012156800101420</t>
  </si>
  <si>
    <t>Panama 03 Limited B107 Napa PaJa  vintage 00 čizme 42</t>
  </si>
  <si>
    <t>8433991642430</t>
  </si>
  <si>
    <t>18101012160500101370</t>
  </si>
  <si>
    <t>Panama 03 Igloo Brook B3 Napa PaJa  negro/black 00 čizme 37</t>
  </si>
  <si>
    <t>8434823138640</t>
  </si>
  <si>
    <t>18101012160500101380</t>
  </si>
  <si>
    <t>Panama 03 Igloo Brook B3 Napa PaJa  negro/black 00 čizme 38</t>
  </si>
  <si>
    <t>8434823138657</t>
  </si>
  <si>
    <t>18101012157100101370</t>
  </si>
  <si>
    <t>Singapur Igloo B31 Napa Grass PaJa  bark 00 čizme 37</t>
  </si>
  <si>
    <t>8433991742277</t>
  </si>
  <si>
    <t>18101012160500101420</t>
  </si>
  <si>
    <t>Panama 03 Igloo Brook B3 Napa PaJa  negro/black 00 čizme 42</t>
  </si>
  <si>
    <t>8434823138695</t>
  </si>
  <si>
    <t>16601000001600101065</t>
  </si>
  <si>
    <t>NL1934h SL 549 čizme 6,5</t>
  </si>
  <si>
    <t>803298632881</t>
  </si>
  <si>
    <t>16601000001600101095</t>
  </si>
  <si>
    <t>NL1934h SL 549 čizme 9,5</t>
  </si>
  <si>
    <t>803298632942</t>
  </si>
  <si>
    <t>16601000001600101080</t>
  </si>
  <si>
    <t>NL1934h SL 549 čizme 8</t>
  </si>
  <si>
    <t>803298632911</t>
  </si>
  <si>
    <t>16601000001600101085</t>
  </si>
  <si>
    <t>NL1934h SL 549 čizme 8,5</t>
  </si>
  <si>
    <t>803298632928</t>
  </si>
  <si>
    <t>16601000000700201125</t>
  </si>
  <si>
    <t>NC1805f SL  582 00 čizme 12,5</t>
  </si>
  <si>
    <t>803298509640</t>
  </si>
  <si>
    <t>16601000001400101050</t>
  </si>
  <si>
    <t>NL1799f SL  208 00 čizme 5</t>
  </si>
  <si>
    <t>803298576406</t>
  </si>
  <si>
    <t>16601000001000101070</t>
  </si>
  <si>
    <t>NY1839f SL  223 00 čizme 7</t>
  </si>
  <si>
    <t>803298547017</t>
  </si>
  <si>
    <t>11219000324100101370</t>
  </si>
  <si>
    <t>32865 Skechers  BLK 00 sandale 37</t>
  </si>
  <si>
    <t>193113910738</t>
  </si>
  <si>
    <t>11219000324000101360</t>
  </si>
  <si>
    <t>32864 Skechers  NTMT 00 sandale 36</t>
  </si>
  <si>
    <t>194428334264</t>
  </si>
  <si>
    <t>11219000323900101370</t>
  </si>
  <si>
    <t>32863 Skechers  SIL 00 sandale 37</t>
  </si>
  <si>
    <t>193642130584</t>
  </si>
  <si>
    <t>11219000323900101360</t>
  </si>
  <si>
    <t>32863 Skechers  SIL 00 sandale 36</t>
  </si>
  <si>
    <t>193642130560</t>
  </si>
  <si>
    <t>13901000015900101001</t>
  </si>
  <si>
    <t>Dr. Martens uzorak cipela  1</t>
  </si>
  <si>
    <t>13901000023900101065</t>
  </si>
  <si>
    <t>PASCAL LACE DMS 21705001 BLACK SMOOTH 00 čizme 6,5</t>
  </si>
  <si>
    <t>883985925397</t>
  </si>
  <si>
    <t>18201000012000101045</t>
  </si>
  <si>
    <t>80904 TBL 6 IN AUTHENTICS WP BOOT rust smooth 00 gležnjače 4,5</t>
  </si>
  <si>
    <t>883239408737</t>
  </si>
  <si>
    <t>13901000022000101070</t>
  </si>
  <si>
    <t>GIZELLE DMS 20336410 navy overdyed twill 00 cipele 7</t>
  </si>
  <si>
    <t>883985867307</t>
  </si>
  <si>
    <t>13901000022100101060</t>
  </si>
  <si>
    <t>GIZELLE DMS 20336602 red overdyed twill 00 cipele 6</t>
  </si>
  <si>
    <t>883985867369</t>
  </si>
  <si>
    <t>18201000005800101045</t>
  </si>
  <si>
    <t>60975 TBL Asphtrl 8Inwp Shrl W Wheat bb 00 čizme 4,5</t>
  </si>
  <si>
    <t>884447643712</t>
  </si>
  <si>
    <t>13901000023200101090</t>
  </si>
  <si>
    <t>NEWTON DMS 21856001 BLACK TEMPERLEY 00 čizme 9</t>
  </si>
  <si>
    <t>883985959149</t>
  </si>
  <si>
    <t>13901000023600101080</t>
  </si>
  <si>
    <t>1460 VENA DMS 20987001 BLACK SATIN 250D 00 čizme 8</t>
  </si>
  <si>
    <t>883985927186</t>
  </si>
  <si>
    <t>13901000023900101080</t>
  </si>
  <si>
    <t>PASCAL LACE DMS 21705001 BLACK SMOOTH 00 čizme 8</t>
  </si>
  <si>
    <t>883985925410</t>
  </si>
  <si>
    <t>18201000015800101080</t>
  </si>
  <si>
    <t>A1MR7 TBL MALIBU WAVES ANKLE crabapple 00 sandale 8</t>
  </si>
  <si>
    <t>191475460502</t>
  </si>
  <si>
    <t>18201000019500101075</t>
  </si>
  <si>
    <t>A1XVU TBL LOTTIE LOU 1 rose gold 00 sandale 7,5</t>
  </si>
  <si>
    <t>889589966934</t>
  </si>
  <si>
    <t>13901000012600101030</t>
  </si>
  <si>
    <t>1B99 DMS 11820007 black buttero čizme 3</t>
  </si>
  <si>
    <t>883985197312</t>
  </si>
  <si>
    <t>18201000014800101070</t>
  </si>
  <si>
    <t>A1KLV TBL COURMAYEUR VALLEY BOOT dark grey earthybuck 00 gležnjače 7</t>
  </si>
  <si>
    <t>191166070669</t>
  </si>
  <si>
    <t>18201000016800101375</t>
  </si>
  <si>
    <t>12907 TBL 6 INCH LACE UP WP blk nubuck 00 gležnjače 37,5</t>
  </si>
  <si>
    <t>761020879655</t>
  </si>
  <si>
    <t>18201000009300101045</t>
  </si>
  <si>
    <t>A13HV TBL 6 in premium wp boot red nubuck monochromatic bb 00 čizme 4,5</t>
  </si>
  <si>
    <t>888657556695</t>
  </si>
  <si>
    <t>13901000023600101070</t>
  </si>
  <si>
    <t>1460 VENA DMS 20987001 BLACK SATIN 250D 00 čizme 7</t>
  </si>
  <si>
    <t>883985927179</t>
  </si>
  <si>
    <t>13901000027500101040</t>
  </si>
  <si>
    <t>1460 Pascal Glitter DMS 24320041 pewter 00 čizme 4</t>
  </si>
  <si>
    <t>190665175844</t>
  </si>
  <si>
    <t>18201000015300101060</t>
  </si>
  <si>
    <t>A1ODE TBL 6 IN PREMIUM WP BOOT rose red waterbuck 00 gležnjače 6</t>
  </si>
  <si>
    <t>190852806544</t>
  </si>
  <si>
    <t>18201000013200101075</t>
  </si>
  <si>
    <t>A1IZL TBL FLYROAM WEDGE wheat barefoot buffed 00 cipele 7,5</t>
  </si>
  <si>
    <t>190852580826</t>
  </si>
  <si>
    <t>18201000009100101075</t>
  </si>
  <si>
    <t>A12EU TBL adventure 2.0 cupsole chukka grey bb 00 tenisice 7,5</t>
  </si>
  <si>
    <t>888657975748</t>
  </si>
  <si>
    <t>18201000018400101070</t>
  </si>
  <si>
    <t>CA1RBJ TBL LONDON SQUARE CHELSEA black 00 gležnjače 7</t>
  </si>
  <si>
    <t>191932548064</t>
  </si>
  <si>
    <t>18201000013900101075</t>
  </si>
  <si>
    <t>A1JHQ TBL RADFORD 6 IN BOOT WP red briar waterbuck 00 gležnjače 7,5</t>
  </si>
  <si>
    <t>190851668631</t>
  </si>
  <si>
    <t>18201000014700101065</t>
  </si>
  <si>
    <t>A1KIH TBL COURMAYEUR VALLEY  black earthybuck w/black cha su 00 gležnjače 6,5</t>
  </si>
  <si>
    <t>190852842160</t>
  </si>
  <si>
    <t>18201000020200101040</t>
  </si>
  <si>
    <t>A2954 TBL 6IN PREM WP syrah 00 gležnjače 4</t>
  </si>
  <si>
    <t>193393182573</t>
  </si>
  <si>
    <t>18201000000400101080</t>
  </si>
  <si>
    <t>27097 TBL AF 6 IN ANNVRSRY brown/brn 00 čizme 8</t>
  </si>
  <si>
    <t>822342540897</t>
  </si>
  <si>
    <t>18201000018800101060</t>
  </si>
  <si>
    <t>CA1RRK TBL COURMAYEUR VALLEY gray 00 čizme 6</t>
  </si>
  <si>
    <t>191932574773</t>
  </si>
  <si>
    <t>18201000018800101065</t>
  </si>
  <si>
    <t>CA1RRK TBL COURMAYEUR VALLEY gray 00 čizme 6,5</t>
  </si>
  <si>
    <t>191932574919</t>
  </si>
  <si>
    <t>18201000018500101065</t>
  </si>
  <si>
    <t>CA1RCS TBL LONDON SQUARE 6IN dark port 00 gležnjače 6,5</t>
  </si>
  <si>
    <t>191928605863</t>
  </si>
  <si>
    <t>18201000018800101070</t>
  </si>
  <si>
    <t>CA1RRK TBL COURMAYEUR VALLEY gray 00 čizme 7</t>
  </si>
  <si>
    <t>191932575077</t>
  </si>
  <si>
    <t>18201000004400101080</t>
  </si>
  <si>
    <t>8331R TBL Auth Tedy Flce Wp Of Off White bb 00 čizme 8</t>
  </si>
  <si>
    <t>887235757493</t>
  </si>
  <si>
    <t>18201000019200101085</t>
  </si>
  <si>
    <t>A1UVK TBL LOTTIE LOU 3 saddle 00 sandale 8,5</t>
  </si>
  <si>
    <t>889589902574</t>
  </si>
  <si>
    <t>18201000019200101065</t>
  </si>
  <si>
    <t>A1UVK TBL LOTTIE LOU 3 saddle 00 sandale 6,5</t>
  </si>
  <si>
    <t>889589902246</t>
  </si>
  <si>
    <t>18201000013600101070</t>
  </si>
  <si>
    <t>A1J9B TBL CHAMONIX VALLEY WINTER BOOT dark grey suede 00 čizme 7</t>
  </si>
  <si>
    <t>190852853180</t>
  </si>
  <si>
    <t>13901000023200101095</t>
  </si>
  <si>
    <t>NEWTON DMS 21856001 BLACK TEMPERLEY 00 čizme 9,5</t>
  </si>
  <si>
    <t>883985959156</t>
  </si>
  <si>
    <t>13901000021300101030</t>
  </si>
  <si>
    <t>1461 DMS 16520400 blue smooth cipele 3</t>
  </si>
  <si>
    <t>883985783805</t>
  </si>
  <si>
    <t>13901000023200101040</t>
  </si>
  <si>
    <t>NEWTON DMS 21856001 BLACK TEMPERLEY 00 čizme 4</t>
  </si>
  <si>
    <t>883985959088</t>
  </si>
  <si>
    <t>18201000019000101100</t>
  </si>
  <si>
    <t>A1T65 TBL DELPHIVILLE LEAT jet black 00 tenisice 10</t>
  </si>
  <si>
    <t>191930942505</t>
  </si>
  <si>
    <t>18201000007900101085</t>
  </si>
  <si>
    <t>9055B TBL EK ADVENTURE CUPSOLE MIXED MEDIA OXFORD bb 00 tenisice 8,5</t>
  </si>
  <si>
    <t>887974828850</t>
  </si>
  <si>
    <t>18201000019200101070</t>
  </si>
  <si>
    <t>A1UVK TBL LOTTIE LOU 3 saddle 00 sandale 7</t>
  </si>
  <si>
    <t>889589902338</t>
  </si>
  <si>
    <t>13901000005900101120</t>
  </si>
  <si>
    <t>ALLAN DMS  khaki 00 cipele 12</t>
  </si>
  <si>
    <t>883985296671</t>
  </si>
  <si>
    <t>18601000020000301001</t>
  </si>
  <si>
    <t>WL996 NB  VHA 00 tenisice</t>
  </si>
  <si>
    <t>194182081190</t>
  </si>
  <si>
    <t>18601000021700201001</t>
  </si>
  <si>
    <t>YV574 NB  KA 00 tenisice</t>
  </si>
  <si>
    <t>191902246396</t>
  </si>
  <si>
    <t>18601000020600101001</t>
  </si>
  <si>
    <t>WSXRC NB  HKB 00 tenisice</t>
  </si>
  <si>
    <t>194182074543</t>
  </si>
  <si>
    <t>18601000020500301001</t>
  </si>
  <si>
    <t>WL373 NB  BB2 00 tenisice</t>
  </si>
  <si>
    <t>194182355925</t>
  </si>
  <si>
    <t>18601000022300201001</t>
  </si>
  <si>
    <t>YV996 NB  GS 00 tenisice</t>
  </si>
  <si>
    <t>194182291018</t>
  </si>
  <si>
    <t>18601000022100101001</t>
  </si>
  <si>
    <t>PC850 NB  YSC 00 tenisice</t>
  </si>
  <si>
    <t>194182430684</t>
  </si>
  <si>
    <t>18601000019700301001</t>
  </si>
  <si>
    <t>WL574 NB  SCC 00 tenisice</t>
  </si>
  <si>
    <t>194182362398</t>
  </si>
  <si>
    <t>18601000019700101001</t>
  </si>
  <si>
    <t>WL574 NB  SOG 00 tenisice</t>
  </si>
  <si>
    <t>194182360226</t>
  </si>
  <si>
    <t>18601000020001001001</t>
  </si>
  <si>
    <t>WL996 NB  COK 00 tenisice</t>
  </si>
  <si>
    <t>194182082937</t>
  </si>
  <si>
    <t>18601000021700301001</t>
  </si>
  <si>
    <t>YV574 NB  SCE 00 tenisice</t>
  </si>
  <si>
    <t>194182521306</t>
  </si>
  <si>
    <t>18601000020400201001</t>
  </si>
  <si>
    <t>WL850 NB  LBC 00 tenisice</t>
  </si>
  <si>
    <t>194182366716</t>
  </si>
  <si>
    <t>14201000024100101100</t>
  </si>
  <si>
    <t>R1443BLA  REEF GYPSY MACRAME black 00 japanke 10</t>
  </si>
  <si>
    <t>888655455310</t>
  </si>
  <si>
    <t>14201000002300101060</t>
  </si>
  <si>
    <t>1609 REEF MY TIE 2 black japanke 6,0</t>
  </si>
  <si>
    <t>706421611046</t>
  </si>
  <si>
    <t>14201000007400101060</t>
  </si>
  <si>
    <t>1321 REEF GIRLS SLAP 2 black 00 japanke 6</t>
  </si>
  <si>
    <t>27906781468</t>
  </si>
  <si>
    <t>14201000023700101080</t>
  </si>
  <si>
    <t>R1256CHN  REEF CAPE champagne 00 japanke 8</t>
  </si>
  <si>
    <t>881862639948</t>
  </si>
  <si>
    <t>14201000017300101070</t>
  </si>
  <si>
    <t>R1424BLA  REEF GLAM black 00 japanke 7</t>
  </si>
  <si>
    <t>888366746752</t>
  </si>
  <si>
    <t>14201000013700301060</t>
  </si>
  <si>
    <t>1393  REEF DE RIO turquoise 2 00 japanke 6</t>
  </si>
  <si>
    <t>637439016083</t>
  </si>
  <si>
    <t>14201000007600201060</t>
  </si>
  <si>
    <t>1441 REEF ORCHID brown 00 sandale 6</t>
  </si>
  <si>
    <t>27906719614</t>
  </si>
  <si>
    <t>14201000044100101090</t>
  </si>
  <si>
    <t>RA2YF7MIN REEF STARGAZER WRAP mint 00 japanke 9</t>
  </si>
  <si>
    <t>190542810417</t>
  </si>
  <si>
    <t>14201000024300101110</t>
  </si>
  <si>
    <t>R1456KSP  REEF CHAKRAS PRINTS black splatter 00 japanke 11</t>
  </si>
  <si>
    <t>888655942445</t>
  </si>
  <si>
    <t>14201000032900101060</t>
  </si>
  <si>
    <t>R1370PSN  REEF UPTOWN GIRL PEWTER/SNAKE bb 00 japanke 6</t>
  </si>
  <si>
    <t>617932309660</t>
  </si>
  <si>
    <t>14201000034000101060</t>
  </si>
  <si>
    <t>R1841BLA  REEF UPTOWN GIRL LUX BLACK bb 00 japanke 6</t>
  </si>
  <si>
    <t>617932311953</t>
  </si>
  <si>
    <t>14201000014100101060</t>
  </si>
  <si>
    <t>1363  REEF TWISTED STARS black/pewter 00 japanke 6</t>
  </si>
  <si>
    <t>637439008699</t>
  </si>
  <si>
    <t>14201000014100101070</t>
  </si>
  <si>
    <t>1363  REEF TWISTED STARS black/pewter 00 japanke 7</t>
  </si>
  <si>
    <t>637439008705</t>
  </si>
  <si>
    <t>14201000012000101060</t>
  </si>
  <si>
    <t>1380  REEF MALLORY grey/metallic 00 japanke 6</t>
  </si>
  <si>
    <t>648335858950</t>
  </si>
  <si>
    <t>14201000012000101070</t>
  </si>
  <si>
    <t>1380  REEF MALLORY grey/metallic 00 japanke 7</t>
  </si>
  <si>
    <t>648335858967</t>
  </si>
  <si>
    <t>14201000012100301060</t>
  </si>
  <si>
    <t>1801 REEF STARGAZER LUXE brown/purple/gold 00 japanke 6</t>
  </si>
  <si>
    <t>637439047155</t>
  </si>
  <si>
    <t>14201000012100301070</t>
  </si>
  <si>
    <t>1801 REEF STARGAZER LUXE brown/purple/gold 00 japanke 7</t>
  </si>
  <si>
    <t>637439080398</t>
  </si>
  <si>
    <t>14201000002200301060</t>
  </si>
  <si>
    <t>R1010BLA REEF BLISS black japanke 6,0</t>
  </si>
  <si>
    <t>766182012728</t>
  </si>
  <si>
    <t>14201000013900201060</t>
  </si>
  <si>
    <t>1949 REEF STARGAZER neon pink 00 japanke 6</t>
  </si>
  <si>
    <t>881862983485</t>
  </si>
  <si>
    <t>14201000013900201070</t>
  </si>
  <si>
    <t>1949 REEF STARGAZER neon pink 00 japanke 7</t>
  </si>
  <si>
    <t>881862983492</t>
  </si>
  <si>
    <t>14201000013900201080</t>
  </si>
  <si>
    <t>1949 REEF STARGAZER neon pink 00 japanke 8</t>
  </si>
  <si>
    <t>881862983461</t>
  </si>
  <si>
    <t>14201000013900201090</t>
  </si>
  <si>
    <t>1949 REEF STARGAZER neon pink 00 japanke 9</t>
  </si>
  <si>
    <t>881862983454</t>
  </si>
  <si>
    <t>14201000013900201100</t>
  </si>
  <si>
    <t>1949 REEF STARGAZER neon pink 00 japanke 10</t>
  </si>
  <si>
    <t>881862983447</t>
  </si>
  <si>
    <t>14201000017200101060</t>
  </si>
  <si>
    <t>R1395GOL  REEF O'CONTRARE LX gold 00 japanke 6</t>
  </si>
  <si>
    <t>658100924032</t>
  </si>
  <si>
    <t>14201000017200101070</t>
  </si>
  <si>
    <t>R1395GOL  REEF O'CONTRARE LX gold 00 japanke 7</t>
  </si>
  <si>
    <t>658100924049</t>
  </si>
  <si>
    <t>14201000017200101080</t>
  </si>
  <si>
    <t>R1395GOL  REEF O'CONTRARE LX gold 00 japanke 8</t>
  </si>
  <si>
    <t>658100923363</t>
  </si>
  <si>
    <t>14201000018200101060</t>
  </si>
  <si>
    <t>R1604TNP REEF STARGAZER PRINTS taupe/neon pink 00 japanke 6</t>
  </si>
  <si>
    <t>888366748428</t>
  </si>
  <si>
    <t>14201000018200101070</t>
  </si>
  <si>
    <t>R1604TNP REEF STARGAZER PRINTS taupe/neon pink 00 japanke 7</t>
  </si>
  <si>
    <t>888366748435</t>
  </si>
  <si>
    <t>14201000018200101080</t>
  </si>
  <si>
    <t>R1604TNP REEF STARGAZER PRINTS taupe/neon pink 00 japanke 8</t>
  </si>
  <si>
    <t>888366748404</t>
  </si>
  <si>
    <t>14201000018200101090</t>
  </si>
  <si>
    <t>R1604TNP REEF STARGAZER PRINTS taupe/neon pink 00 japanke 9</t>
  </si>
  <si>
    <t>888366748398</t>
  </si>
  <si>
    <t>14201000002400401060</t>
  </si>
  <si>
    <t>1660 REEF GINGER black/blue/silver 00 japanke 6</t>
  </si>
  <si>
    <t>884805619557</t>
  </si>
  <si>
    <t>14201000014700101060</t>
  </si>
  <si>
    <t>1244  REEF SHADED PALMS natural 00 japanke 6</t>
  </si>
  <si>
    <t>881862979822</t>
  </si>
  <si>
    <t>14201000014700101070</t>
  </si>
  <si>
    <t>1244  REEF SHADED PALMS natural 00 japanke 7</t>
  </si>
  <si>
    <t>881862979839</t>
  </si>
  <si>
    <t>14201000009700301060</t>
  </si>
  <si>
    <t>1172 REEF GUATEMALAN LOVE multi stripe 2 00 japanke 6</t>
  </si>
  <si>
    <t>757969236758</t>
  </si>
  <si>
    <t>14201000009700301070</t>
  </si>
  <si>
    <t>1172 REEF GUATEMALAN LOVE multi stripe 2 00 japanke 7</t>
  </si>
  <si>
    <t>757969236765</t>
  </si>
  <si>
    <t>14201000012400101060</t>
  </si>
  <si>
    <t>1223  REEF LOVE CROCHET multi 00 japanke 6</t>
  </si>
  <si>
    <t>887040372003</t>
  </si>
  <si>
    <t>14201000012400101080</t>
  </si>
  <si>
    <t>1223  REEF LOVE CROCHET multi 00 japanke 8</t>
  </si>
  <si>
    <t>887040371983</t>
  </si>
  <si>
    <t>14201000012400101090</t>
  </si>
  <si>
    <t>1223  REEF LOVE CROCHET multi 00 japanke 9</t>
  </si>
  <si>
    <t>887040371976</t>
  </si>
  <si>
    <t>14201000014100201060</t>
  </si>
  <si>
    <t>1363  REEF TWISTED STARS tan/champagne 00 japanke 6</t>
  </si>
  <si>
    <t>637439008767</t>
  </si>
  <si>
    <t>14201000007500101060</t>
  </si>
  <si>
    <t>1370  REEF UPTOWN GIRL hot pink 00 japanke 6</t>
  </si>
  <si>
    <t>27906781789</t>
  </si>
  <si>
    <t>14201000007500101070</t>
  </si>
  <si>
    <t>1370  REEF UPTOWN GIRL hot pink 00 japanke 7</t>
  </si>
  <si>
    <t>27906781796</t>
  </si>
  <si>
    <t>14201000007700101060</t>
  </si>
  <si>
    <t>1470 REEF SKYLA champagne 00 japanke 6</t>
  </si>
  <si>
    <t>884805626920</t>
  </si>
  <si>
    <t>14201000007700101070</t>
  </si>
  <si>
    <t>1470 REEF SKYLA champagne 00 japanke 7</t>
  </si>
  <si>
    <t>884805626937</t>
  </si>
  <si>
    <t>14201000006800101060</t>
  </si>
  <si>
    <t>1519  REEF JET SETTER black 00 japanke 6</t>
  </si>
  <si>
    <t>766182052908</t>
  </si>
  <si>
    <t>14201000068500101060</t>
  </si>
  <si>
    <t>RA3FDPBLA REEF CUSHION BOUNCE COURT LE black 00 japanke 6</t>
  </si>
  <si>
    <t>191478658302</t>
  </si>
  <si>
    <t>14201000068500101070</t>
  </si>
  <si>
    <t>RA3FDPBLA REEF CUSHION BOUNCE COURT LE black 00 japanke 7</t>
  </si>
  <si>
    <t>191478658326</t>
  </si>
  <si>
    <t>14201000068500101080</t>
  </si>
  <si>
    <t>RA3FDPBLA REEF CUSHION BOUNCE COURT LE black 00 japanke 8</t>
  </si>
  <si>
    <t>191478658340</t>
  </si>
  <si>
    <t>14201000068500101100</t>
  </si>
  <si>
    <t>RA3FDPBLA REEF CUSHION BOUNCE COURT LE black 00 japanke 10</t>
  </si>
  <si>
    <t>191478658388</t>
  </si>
  <si>
    <t>14201000003001001130</t>
  </si>
  <si>
    <t>2199 REEF LITTLE AHI lavender/shells 00 japanke 13</t>
  </si>
  <si>
    <t>887040439317</t>
  </si>
  <si>
    <t>14201000003001001040</t>
  </si>
  <si>
    <t>2199 REEF LITTLE AHI lavender/shells 00 japanke 4</t>
  </si>
  <si>
    <t>887040439348</t>
  </si>
  <si>
    <t>14201000003000901050</t>
  </si>
  <si>
    <t>2199 REEF LITTLE AHI black/hot pink tulips 00 japanke 5</t>
  </si>
  <si>
    <t>757969242384</t>
  </si>
  <si>
    <t>14201000003000901070</t>
  </si>
  <si>
    <t>2199 REEF LITTLE AHI black/hot pink tulips 00 japanke 7</t>
  </si>
  <si>
    <t>757969242391</t>
  </si>
  <si>
    <t>14201000003000901130</t>
  </si>
  <si>
    <t>2199 REEF LITTLE AHI black/hot pink tulips 00 japanke 13</t>
  </si>
  <si>
    <t>757969242490</t>
  </si>
  <si>
    <t>14201000003001101110</t>
  </si>
  <si>
    <t>2199 REEF LITTLE AHI brown/multi/crayon 00 japanke 11</t>
  </si>
  <si>
    <t>637439096986</t>
  </si>
  <si>
    <t>14201000003000901090</t>
  </si>
  <si>
    <t>2199 REEF LITTLE AHI black/hot pink tulips 00 japanke 9</t>
  </si>
  <si>
    <t>757969242452</t>
  </si>
  <si>
    <t>14201000003001101130</t>
  </si>
  <si>
    <t>2199 REEF LITTLE AHI brown/multi/crayon 00 japanke 13</t>
  </si>
  <si>
    <t>637439096993</t>
  </si>
  <si>
    <t>14201000003000301050</t>
  </si>
  <si>
    <t>2199 REEF LITTLE AHI brown/pink 2 00 japanke 5</t>
  </si>
  <si>
    <t>884805690211</t>
  </si>
  <si>
    <t>14201000003000301110</t>
  </si>
  <si>
    <t>2199 REEF LITTLE AHI brown/pink 2 00 japanke 11</t>
  </si>
  <si>
    <t>884805690280</t>
  </si>
  <si>
    <t>14201000003000901020</t>
  </si>
  <si>
    <t>2199 REEF LITTLE AHI black/hot pink tulips 00 japanke 2</t>
  </si>
  <si>
    <t>757969242605</t>
  </si>
  <si>
    <t>14201000003000801070</t>
  </si>
  <si>
    <t>2199 REEF LITTLE AHI pink/pink/flowers 00 japanke 7</t>
  </si>
  <si>
    <t>617932619172</t>
  </si>
  <si>
    <t>14201000003001101020</t>
  </si>
  <si>
    <t>2199 REEF LITTLE AHI brown/multi/crayon 00 japanke 2</t>
  </si>
  <si>
    <t>637439097006</t>
  </si>
  <si>
    <t>14201000003000201050</t>
  </si>
  <si>
    <t>2199 REEF LITTLE AHI purple japanke 5,0</t>
  </si>
  <si>
    <t>766182278834</t>
  </si>
  <si>
    <t>14201000003000201030</t>
  </si>
  <si>
    <t>2199 REEF LITTLE AHI purple japanke 3,0</t>
  </si>
  <si>
    <t>766182278827</t>
  </si>
  <si>
    <t>14201000028800101015</t>
  </si>
  <si>
    <t>R2199MWA REEF LITTLE AHI multi waves 00 japanke 1,5</t>
  </si>
  <si>
    <t>732075417529</t>
  </si>
  <si>
    <t>14201000028800101050</t>
  </si>
  <si>
    <t>R2199MWA REEF LITTLE AHI multi waves 00 japanke 5</t>
  </si>
  <si>
    <t>732075417574</t>
  </si>
  <si>
    <t>14201000034500101360</t>
  </si>
  <si>
    <t>R2199LPH Reef LITTLE AHI LIGHT PINK HOT PINK bb 00 japanke 36</t>
  </si>
  <si>
    <t>884805690884</t>
  </si>
  <si>
    <t>14201000022600101015</t>
  </si>
  <si>
    <t>R2199PBT REEF LITTLE AHI pink/butterflies 00 japanke 1,5</t>
  </si>
  <si>
    <t>888366750483</t>
  </si>
  <si>
    <t>14201000039400101070</t>
  </si>
  <si>
    <t>R02199PSR REEF LITTLE AHI pink/stripes 00 japanke 7</t>
  </si>
  <si>
    <t>190289721229</t>
  </si>
  <si>
    <t>14201000029700101015</t>
  </si>
  <si>
    <t>R2345BZW REEF AHI blue horizon waves 00 japanke 1,5</t>
  </si>
  <si>
    <t>732075424022</t>
  </si>
  <si>
    <t>14201000029700101030</t>
  </si>
  <si>
    <t>R2345BZW REEF AHI blue horizon waves 00 japanke 3</t>
  </si>
  <si>
    <t>732075424206</t>
  </si>
  <si>
    <t>14201000029700101070</t>
  </si>
  <si>
    <t>R2345BZW REEF AHI blue horizon waves 00 japanke 7</t>
  </si>
  <si>
    <t>732075424008</t>
  </si>
  <si>
    <t>14201000029800101050</t>
  </si>
  <si>
    <t>R2345FIH REEF AHI fish 00 japanke 5</t>
  </si>
  <si>
    <t>732075424824</t>
  </si>
  <si>
    <t>14201000029800101070</t>
  </si>
  <si>
    <t>R2345FIH REEF AHI fish 00 japanke 7</t>
  </si>
  <si>
    <t>732075424503</t>
  </si>
  <si>
    <t>14201000002700101050</t>
  </si>
  <si>
    <t>2440 REEF GROM FOOTBALL black/white japanke 5,0</t>
  </si>
  <si>
    <t>766182206400</t>
  </si>
  <si>
    <t>14201000002700101070</t>
  </si>
  <si>
    <t>2440 REEF GROM FOOTBALL black/white japanke 7,0</t>
  </si>
  <si>
    <t>766182206417</t>
  </si>
  <si>
    <t>14201000022200101090</t>
  </si>
  <si>
    <t>R2345KRA REEF AHI black/rasta 00 japanke 9</t>
  </si>
  <si>
    <t>888366788721</t>
  </si>
  <si>
    <t>14201000029900101015</t>
  </si>
  <si>
    <t>R2345ROL REEF AHI red/orange lines 00 japanke 1,5</t>
  </si>
  <si>
    <t>888655963921</t>
  </si>
  <si>
    <t>14201000022800101015</t>
  </si>
  <si>
    <t>R5104AQW  REEF LITTLE AHI FLORAL aqua/white 00 japanke 1,5</t>
  </si>
  <si>
    <t>888366755839</t>
  </si>
  <si>
    <t>14201000018800101100</t>
  </si>
  <si>
    <t>R2025BDB REEF PHANTOM LE brown/dark brown 00 japanke 10</t>
  </si>
  <si>
    <t>884805078415</t>
  </si>
  <si>
    <t>14201000018800101120</t>
  </si>
  <si>
    <t>R2025BDB REEF PHANTOM LE brown/dark brown 00 japanke 12</t>
  </si>
  <si>
    <t>884805078491</t>
  </si>
  <si>
    <t>14201000018800101140</t>
  </si>
  <si>
    <t>R2025BDB REEF PHANTOM LE brown/dark brown 00 japanke 14</t>
  </si>
  <si>
    <t>884805078514</t>
  </si>
  <si>
    <t>14201000003100101130</t>
  </si>
  <si>
    <t>R2416WBR REEF LEATHER FANNING white brown japanke 13,0</t>
  </si>
  <si>
    <t>766182273884</t>
  </si>
  <si>
    <t>14201000003100101140</t>
  </si>
  <si>
    <t>R2416WBR REEF LEATHER FANNING white brown japanke 14,0</t>
  </si>
  <si>
    <t>766182273891</t>
  </si>
  <si>
    <t>14201000028000101090</t>
  </si>
  <si>
    <t>R2096DAB REEF MARBEA SL dark brown 00 japanke 9</t>
  </si>
  <si>
    <t>706420605831</t>
  </si>
  <si>
    <t>14201000028000101100</t>
  </si>
  <si>
    <t>R2096DAB REEF MARBEA SL dark brown 00 japanke 10</t>
  </si>
  <si>
    <t>706420605794</t>
  </si>
  <si>
    <t>14201000028000101120</t>
  </si>
  <si>
    <t>R2096DAB REEF MARBEA SL dark brown 00 japanke 12</t>
  </si>
  <si>
    <t>706420605763</t>
  </si>
  <si>
    <t>14201000028000101130</t>
  </si>
  <si>
    <t>R2096DAB REEF MARBEA SL dark brown 00 japanke 13</t>
  </si>
  <si>
    <t>706420605770</t>
  </si>
  <si>
    <t>14201000028000101140</t>
  </si>
  <si>
    <t>R2096DAB REEF MARBEA SL dark brown 00 japanke 14</t>
  </si>
  <si>
    <t>706420605787</t>
  </si>
  <si>
    <t>14201000020700101090</t>
  </si>
  <si>
    <t>R2384BZB  REEF SUR bronze brown 00 japanke 9</t>
  </si>
  <si>
    <t>888366766699</t>
  </si>
  <si>
    <t>14201000020800101100</t>
  </si>
  <si>
    <t>R2384DAB  REEF SUR dark brown 00 japanke 10</t>
  </si>
  <si>
    <t>888366766743</t>
  </si>
  <si>
    <t>14201000020800101110</t>
  </si>
  <si>
    <t>R2384DAB  REEF SUR dark brown 00 japanke 11</t>
  </si>
  <si>
    <t>888366766705</t>
  </si>
  <si>
    <t>14201000020800101130</t>
  </si>
  <si>
    <t>R2384DAB  REEF SUR dark brown 00 japanke 13</t>
  </si>
  <si>
    <t>888366766729</t>
  </si>
  <si>
    <t>14201000020800101140</t>
  </si>
  <si>
    <t>R2384DAB  REEF SUR dark brown 00 japanke 14</t>
  </si>
  <si>
    <t>888366766736</t>
  </si>
  <si>
    <t>14201000020800101090</t>
  </si>
  <si>
    <t>R2384DAB  REEF SUR dark brown 00 japanke 9</t>
  </si>
  <si>
    <t>888366766781</t>
  </si>
  <si>
    <t>14201000001200401090</t>
  </si>
  <si>
    <t>232  REEF LEATHER SMOOTHY murdered 00 japanke 9</t>
  </si>
  <si>
    <t>757969431252</t>
  </si>
  <si>
    <t>14201000001200401110</t>
  </si>
  <si>
    <t>232  REEF LEATHER SMOOTHY murdered 00 japanke 11</t>
  </si>
  <si>
    <t>757969431276</t>
  </si>
  <si>
    <t>14201000001200401130</t>
  </si>
  <si>
    <t>232  REEF LEATHER SMOOTHY murdered 00 japanke 13</t>
  </si>
  <si>
    <t>757969431290</t>
  </si>
  <si>
    <t>14201000001200401140</t>
  </si>
  <si>
    <t>232  REEF LEATHER SMOOTHY murdered 00 japanke 14</t>
  </si>
  <si>
    <t>757969431306</t>
  </si>
  <si>
    <t>14201000006900101090</t>
  </si>
  <si>
    <t>R2510DAB  REEF LEATHER SLAP II dark brown 00 japanke 9</t>
  </si>
  <si>
    <t>766182183879</t>
  </si>
  <si>
    <t>14201000006900101130</t>
  </si>
  <si>
    <t>R2510DAB  REEF LEATHER SLAP II dark brown 00 japanke 13</t>
  </si>
  <si>
    <t>766182183916</t>
  </si>
  <si>
    <t>14201000056100101080</t>
  </si>
  <si>
    <t>RA32XMBGY REEF CONTOURED VOYAGE LE brown/grey 00 japanke 8</t>
  </si>
  <si>
    <t>191477640223</t>
  </si>
  <si>
    <t>14201000056100101090</t>
  </si>
  <si>
    <t>RA32XMBGY REEF CONTOURED VOYAGE LE brown/grey 00 japanke 9</t>
  </si>
  <si>
    <t>191477640728</t>
  </si>
  <si>
    <t>14201000001200101090</t>
  </si>
  <si>
    <t>R0232BLA REEF LEATHER SMOOTHY black japanke 9,0</t>
  </si>
  <si>
    <t>766182130118</t>
  </si>
  <si>
    <t>14201000001200101100</t>
  </si>
  <si>
    <t>R0232BLA REEF LEATHER SMOOTHY black japanke 10,0</t>
  </si>
  <si>
    <t>766182130125</t>
  </si>
  <si>
    <t>14201000001200101140</t>
  </si>
  <si>
    <t>R0232BLA REEF LEATHER SMOOTHY black japanke 14,0</t>
  </si>
  <si>
    <t>766182195773</t>
  </si>
  <si>
    <t>14201000014800101130</t>
  </si>
  <si>
    <t>2013  REEF RODEOFLIP black/blue/candy 00 japanke 13</t>
  </si>
  <si>
    <t>881862984208</t>
  </si>
  <si>
    <t>14201000054300101100</t>
  </si>
  <si>
    <t>R02295NAY  REEF ROVER navy/yellow 00 japanke 10</t>
  </si>
  <si>
    <t>191477631252</t>
  </si>
  <si>
    <t>14201000028300101140</t>
  </si>
  <si>
    <t>R2156BKB REEF LEATHER FANNING black/brown 00 japanke 14</t>
  </si>
  <si>
    <t>889586992240</t>
  </si>
  <si>
    <t>14201000040300101110</t>
  </si>
  <si>
    <t>R02616BZB  REEF J-BAY III bronze brown 00 japanke 11</t>
  </si>
  <si>
    <t>889589399794</t>
  </si>
  <si>
    <t>14201000028400101140</t>
  </si>
  <si>
    <t>R2156BR2 REEF LEATHER FANNING brown/brown 00 japanke 14</t>
  </si>
  <si>
    <t>881862652626</t>
  </si>
  <si>
    <t>14201000050600101080</t>
  </si>
  <si>
    <t>R02076BDS  REEF HT PRINTS bla/red/stri 00 japanke 8</t>
  </si>
  <si>
    <t>191477630408</t>
  </si>
  <si>
    <t>14201000050600101090</t>
  </si>
  <si>
    <t>R02076BDS  REEF HT PRINTS bla/red/stri 00 japanke 9</t>
  </si>
  <si>
    <t>191477630682</t>
  </si>
  <si>
    <t>14201000070500101080</t>
  </si>
  <si>
    <t>RA3ONFNAY REEF ORTHO-BOUNCE SPORT navy/yellow 00 japanke 8</t>
  </si>
  <si>
    <t>192824068592</t>
  </si>
  <si>
    <t>14201000012200101060</t>
  </si>
  <si>
    <t>1493  REEF BEACH SHORE black 00 japanke 6</t>
  </si>
  <si>
    <t>887040375141</t>
  </si>
  <si>
    <t>22301000037300101360</t>
  </si>
  <si>
    <t>0017 ac bw BARTS Isla Bandeau AB 33 champagne 00 kupaći kostim 36</t>
  </si>
  <si>
    <t>8717457832963</t>
  </si>
  <si>
    <t>kupaći kostim</t>
  </si>
  <si>
    <t>14201000012100201060</t>
  </si>
  <si>
    <t>1801 REEF STARGAZER LUXE black/purple/silver 00 japanke 6</t>
  </si>
  <si>
    <t>637439047087</t>
  </si>
  <si>
    <t>14201000012100201070</t>
  </si>
  <si>
    <t>1801 REEF STARGAZER LUXE black/purple/silver 00 japanke 7</t>
  </si>
  <si>
    <t>637439047094</t>
  </si>
  <si>
    <t>14201000012100201080</t>
  </si>
  <si>
    <t>1801 REEF STARGAZER LUXE black/purple/silver 00 japanke 8</t>
  </si>
  <si>
    <t>637439047063</t>
  </si>
  <si>
    <t>14201000012100201090</t>
  </si>
  <si>
    <t>1801 REEF STARGAZER LUXE black/purple/silver 00 japanke 9</t>
  </si>
  <si>
    <t>637439047056</t>
  </si>
  <si>
    <t>14201000018600101060</t>
  </si>
  <si>
    <t>R1949KWG REEF STARGAZER black/white glitter 00 japanke 6</t>
  </si>
  <si>
    <t>884805077791</t>
  </si>
  <si>
    <t>14201000018600101070</t>
  </si>
  <si>
    <t>R1949KWG REEF STARGAZER black/white glitter 00 japanke 7</t>
  </si>
  <si>
    <t>884805077807</t>
  </si>
  <si>
    <t>14201000001200501130</t>
  </si>
  <si>
    <t>232  REEF LEATHER SMOOTHY cool grey 00 japanke 13</t>
  </si>
  <si>
    <t>887682086818</t>
  </si>
  <si>
    <t>14201000001200501140</t>
  </si>
  <si>
    <t>232  REEF LEATHER SMOOTHY cool grey 00 japanke 14</t>
  </si>
  <si>
    <t>887682086825</t>
  </si>
  <si>
    <t>14201000010500201090</t>
  </si>
  <si>
    <t>2380 REEF HT PRINTS grey plaid 3 00 japanke 9</t>
  </si>
  <si>
    <t>617932936514</t>
  </si>
  <si>
    <t>14201000010500201100</t>
  </si>
  <si>
    <t>2380 REEF HT PRINTS grey plaid 3 00 japanke 10</t>
  </si>
  <si>
    <t>617932936521</t>
  </si>
  <si>
    <t>14201000010500201130</t>
  </si>
  <si>
    <t>2380 REEF HT PRINTS grey plaid 3 00 japanke 13</t>
  </si>
  <si>
    <t>617932936637</t>
  </si>
  <si>
    <t>14201000010500201140</t>
  </si>
  <si>
    <t>2380 REEF HT PRINTS grey plaid 3 00 japanke 14</t>
  </si>
  <si>
    <t>617932936644</t>
  </si>
  <si>
    <t>14201000020100101090</t>
  </si>
  <si>
    <t>R2380CHC  REEF HT PRINTS charcoal chevron 00 japanke 9</t>
  </si>
  <si>
    <t>884805103353</t>
  </si>
  <si>
    <t>14201000020100101130</t>
  </si>
  <si>
    <t>R2380CHC  REEF HT PRINTS charcoal chevron 00 japanke 13</t>
  </si>
  <si>
    <t>884805103179</t>
  </si>
  <si>
    <t>14201000008401001090</t>
  </si>
  <si>
    <t>2476 REEF PHANTOMS dark grey/grey 00 japanke 9</t>
  </si>
  <si>
    <t>881862999882</t>
  </si>
  <si>
    <t>14201000008401001140</t>
  </si>
  <si>
    <t>2476 REEF PHANTOMS dark grey/grey 00 japanke 14</t>
  </si>
  <si>
    <t>881862999790</t>
  </si>
  <si>
    <t>14201000015200101090</t>
  </si>
  <si>
    <t>2611  REEF DRAFTSMEN charcoal 00 japanke 9</t>
  </si>
  <si>
    <t>884805001277</t>
  </si>
  <si>
    <t>14201000015200101140</t>
  </si>
  <si>
    <t>2611  REEF DRAFTSMEN charcoal 00 japanke 14</t>
  </si>
  <si>
    <t>884805001161</t>
  </si>
  <si>
    <t>14201000013400101090</t>
  </si>
  <si>
    <t>2390  REEF MARBEA bronze brown 00 japanke 9</t>
  </si>
  <si>
    <t>766182273365</t>
  </si>
  <si>
    <t>14201000013400101140</t>
  </si>
  <si>
    <t>2390  REEF MARBEA bronze brown 00 japanke 14</t>
  </si>
  <si>
    <t>766182273419</t>
  </si>
  <si>
    <t>14201000020400101130</t>
  </si>
  <si>
    <t>R2380KWH  REEF HT PRINTS black/white hawaii 00 japanke 13</t>
  </si>
  <si>
    <t>884805103629</t>
  </si>
  <si>
    <t>14201000020400101140</t>
  </si>
  <si>
    <t>R2380KWH  REEF HT PRINTS black/white hawaii 00 japanke 14</t>
  </si>
  <si>
    <t>884805103636</t>
  </si>
  <si>
    <t>14201000000400401120</t>
  </si>
  <si>
    <t>2370  REEF HT black/lime green 00 japanke 12</t>
  </si>
  <si>
    <t>887040381241</t>
  </si>
  <si>
    <t>14201000000400101080</t>
  </si>
  <si>
    <t>2370 REEF REEF HT black/white japanke 8,0</t>
  </si>
  <si>
    <t>766182237237</t>
  </si>
  <si>
    <t>14201000000400101090</t>
  </si>
  <si>
    <t>2370 REEF REEF HT black/white japanke 9,0</t>
  </si>
  <si>
    <t>766182237244</t>
  </si>
  <si>
    <t>14201000034100101090</t>
  </si>
  <si>
    <t>R2170BRA  REEF ASSIST BRAZIL bb 00 japanke 9</t>
  </si>
  <si>
    <t>766182235387</t>
  </si>
  <si>
    <t>14201000034100101100</t>
  </si>
  <si>
    <t>R2170BRA  REEF ASSIST BRAZIL bb 00 japanke 10</t>
  </si>
  <si>
    <t>766182235394</t>
  </si>
  <si>
    <t>14201000000100201080</t>
  </si>
  <si>
    <t>217 REEF TRINIDAD anna 2 japanke 8,0</t>
  </si>
  <si>
    <t>766182264691</t>
  </si>
  <si>
    <t>14201000020900101080</t>
  </si>
  <si>
    <t>R2385CHC REEF PHANTOM PRINTS charcoal chevron 00 japanke 8</t>
  </si>
  <si>
    <t>884805105432</t>
  </si>
  <si>
    <t>14201000014800101140</t>
  </si>
  <si>
    <t>2013  REEF RODEOFLIP black/blue/candy 00 japanke 14</t>
  </si>
  <si>
    <t>881862984215</t>
  </si>
  <si>
    <t>14201000002000101090</t>
  </si>
  <si>
    <t>2330 REEF REEF SLAP II black japanke 9,0</t>
  </si>
  <si>
    <t>766182175676</t>
  </si>
  <si>
    <t>14201000002000101100</t>
  </si>
  <si>
    <t>2330 REEF REEF SLAP II black japanke 10,0</t>
  </si>
  <si>
    <t>766182175683</t>
  </si>
  <si>
    <t>14201000026800101090</t>
  </si>
  <si>
    <t>R2036W14 REEF PHANTOM PRINTS white plaid 14 00 japanke 9</t>
  </si>
  <si>
    <t>889586992615</t>
  </si>
  <si>
    <t>14201000026800101140</t>
  </si>
  <si>
    <t>R2036W14 REEF PHANTOM PRINTS white plaid 14 00 japanke 14</t>
  </si>
  <si>
    <t>889586992912</t>
  </si>
  <si>
    <t>14201000000800601090</t>
  </si>
  <si>
    <t>2380  REEF HT PRINTS red/blue/stripe 00 japanke 9</t>
  </si>
  <si>
    <t>881862998250</t>
  </si>
  <si>
    <t>14201000000800401080</t>
  </si>
  <si>
    <t>2380  REEF HT PRINTS blue horizons 00 japanke 8</t>
  </si>
  <si>
    <t>887040381395</t>
  </si>
  <si>
    <t>14201000010600101090</t>
  </si>
  <si>
    <t>2390 REEF MARBEA black 00 japanke 9</t>
  </si>
  <si>
    <t>881862931639</t>
  </si>
  <si>
    <t>14201000053300101130</t>
  </si>
  <si>
    <t>R00313GGB REEF SMOOTHY grey/grey/bl 00 japanke 13</t>
  </si>
  <si>
    <t>191932524877</t>
  </si>
  <si>
    <t>14201000019300101090</t>
  </si>
  <si>
    <t>R2162KMT REEF FANNING PRINTS black mai tai 00 japanke 9</t>
  </si>
  <si>
    <t>884805089268</t>
  </si>
  <si>
    <t>14201000008400901140</t>
  </si>
  <si>
    <t>2476 REEF PHANTOMS blue horizons 00 japanke 14</t>
  </si>
  <si>
    <t>881862999653</t>
  </si>
  <si>
    <t>14201000001800601080</t>
  </si>
  <si>
    <t>2190  REEF PULSE black/white/red 00 japanke 8</t>
  </si>
  <si>
    <t>27906789143</t>
  </si>
  <si>
    <t>14201000021700101090</t>
  </si>
  <si>
    <t>R3424BZB  REEF J-BAY 2 bronze brown 00 japanke 9</t>
  </si>
  <si>
    <t>888366755303</t>
  </si>
  <si>
    <t>14201000019600101080</t>
  </si>
  <si>
    <t>R2294TAN  REEF ULUA tan 00 japanke 8</t>
  </si>
  <si>
    <t>888366751947</t>
  </si>
  <si>
    <t>14201000006900201090</t>
  </si>
  <si>
    <t>2510  REEF LEATHER SLAP II brown plaid 00 japanke 9</t>
  </si>
  <si>
    <t>884805000720</t>
  </si>
  <si>
    <t>14201000054100101090</t>
  </si>
  <si>
    <t>R02146BP4 REEF FANNING PRINTS black plaid 4 00 japanke 9</t>
  </si>
  <si>
    <t>190543855332</t>
  </si>
  <si>
    <t>14201000011500101130</t>
  </si>
  <si>
    <t>2162 REEF FANNING PRINTS white/plaid 2 00 japanke 13</t>
  </si>
  <si>
    <t>715752798906</t>
  </si>
  <si>
    <t>14201000011500101140</t>
  </si>
  <si>
    <t>2162 REEF FANNING PRINTS white/plaid 2 00 japanke 14</t>
  </si>
  <si>
    <t>715752798913</t>
  </si>
  <si>
    <t>14201000008400801090</t>
  </si>
  <si>
    <t>2476 REEF PHANTOMS black/stripes 00 japanke 9</t>
  </si>
  <si>
    <t>887682092437</t>
  </si>
  <si>
    <t>14201000008400801110</t>
  </si>
  <si>
    <t>2476 REEF PHANTOMS black/stripes 00 japanke 11</t>
  </si>
  <si>
    <t>887682092390</t>
  </si>
  <si>
    <t>14201000008400801130</t>
  </si>
  <si>
    <t>2476 REEF PHANTOMS black/stripes 00 japanke 13</t>
  </si>
  <si>
    <t>887682092413</t>
  </si>
  <si>
    <t>14201000008400801140</t>
  </si>
  <si>
    <t>2476 REEF PHANTOMS black/stripes 00 japanke 14</t>
  </si>
  <si>
    <t>887682092420</t>
  </si>
  <si>
    <t>14201000019000101100</t>
  </si>
  <si>
    <t>R2035BZB REEF PHANTOM ULTIMATE bronze brown 00 japanke 10</t>
  </si>
  <si>
    <t>884805079467</t>
  </si>
  <si>
    <t>14201000019000101110</t>
  </si>
  <si>
    <t>R2035BZB REEF PHANTOM ULTIMATE bronze brown 00 japanke 11</t>
  </si>
  <si>
    <t>884805079474</t>
  </si>
  <si>
    <t>14201000019000101120</t>
  </si>
  <si>
    <t>R2035BZB REEF PHANTOM ULTIMATE bronze brown 00 japanke 12</t>
  </si>
  <si>
    <t>884805079481</t>
  </si>
  <si>
    <t>14201000019000101130</t>
  </si>
  <si>
    <t>R2035BZB REEF PHANTOM ULTIMATE bronze brown 00 japanke 13</t>
  </si>
  <si>
    <t>884805079498</t>
  </si>
  <si>
    <t>14201000015300101090</t>
  </si>
  <si>
    <t>2134 REEF LEATHER SMOOTHY 30TH ANNIVERSARY bronze brown 00 japanke 9</t>
  </si>
  <si>
    <t>881862992159</t>
  </si>
  <si>
    <t>14201000015300101140</t>
  </si>
  <si>
    <t>2134 REEF LEATHER SMOOTHY 30TH ANNIVERSARY bronze brown 00 japanke 14</t>
  </si>
  <si>
    <t>881862992104</t>
  </si>
  <si>
    <t>14201000015300101130</t>
  </si>
  <si>
    <t>2134 REEF LEATHER SMOOTHY 30TH ANNIVERSARY bronze brown 00 japanke 13</t>
  </si>
  <si>
    <t>881862992098</t>
  </si>
  <si>
    <t>14201000005700301090</t>
  </si>
  <si>
    <t>232 Leather Smoothy brown reef natikače 9</t>
  </si>
  <si>
    <t>14201000000800301110</t>
  </si>
  <si>
    <t>2380  REEF HT PRINTS rasta/rasta 00 japanke 11</t>
  </si>
  <si>
    <t>757969433058</t>
  </si>
  <si>
    <t>14201000000800301120</t>
  </si>
  <si>
    <t>2380  REEF HT PRINTS rasta/rasta 00 japanke 12</t>
  </si>
  <si>
    <t>757969433065</t>
  </si>
  <si>
    <t>14201000000800301130</t>
  </si>
  <si>
    <t>2380  REEF HT PRINTS rasta/rasta 00 japanke 13</t>
  </si>
  <si>
    <t>757969433072</t>
  </si>
  <si>
    <t>14201000000800301140</t>
  </si>
  <si>
    <t>2380  REEF HT PRINTS rasta/rasta 00 japanke 14</t>
  </si>
  <si>
    <t>757969433089</t>
  </si>
  <si>
    <t>14201000008400301090</t>
  </si>
  <si>
    <t>2476 REEF PHANTOMS black/plaid 4 00 japanke 9</t>
  </si>
  <si>
    <t>617931367388</t>
  </si>
  <si>
    <t>14201000008400301130</t>
  </si>
  <si>
    <t>2476 REEF PHANTOMS black/plaid 4 00 japanke 13</t>
  </si>
  <si>
    <t>617931367425</t>
  </si>
  <si>
    <t>14201000010700101130</t>
  </si>
  <si>
    <t>2591 REEF QUENCHA TQT black/green 00 japanke 13</t>
  </si>
  <si>
    <t>766182420226</t>
  </si>
  <si>
    <t>14201000010700101140</t>
  </si>
  <si>
    <t>2591 REEF QUENCHA TQT black/green 00 japanke 14</t>
  </si>
  <si>
    <t>766182420233</t>
  </si>
  <si>
    <t>14201000013800101060</t>
  </si>
  <si>
    <t>1294 REEF GINGER 30 YRS hot pink/white 00 japanke 6</t>
  </si>
  <si>
    <t>881862980699</t>
  </si>
  <si>
    <t>14201000013800101070</t>
  </si>
  <si>
    <t>1294 REEF GINGER 30 YRS hot pink/white 00 japanke 7</t>
  </si>
  <si>
    <t>881862980705</t>
  </si>
  <si>
    <t>14201000013800101080</t>
  </si>
  <si>
    <t>1294 REEF GINGER 30 YRS hot pink/white 00 japanke 8</t>
  </si>
  <si>
    <t>881862980675</t>
  </si>
  <si>
    <t>14201000016900101060</t>
  </si>
  <si>
    <t>R1135BLS  REEF O'CONTRARE black/silver 00 japanke 6</t>
  </si>
  <si>
    <t>658100917829</t>
  </si>
  <si>
    <t>14201000016900101070</t>
  </si>
  <si>
    <t>R1135BLS  REEF O'CONTRARE black/silver 00 japanke 7</t>
  </si>
  <si>
    <t>658100917836</t>
  </si>
  <si>
    <t>14201000016900101080</t>
  </si>
  <si>
    <t>R1135BLS  REEF O'CONTRARE black/silver 00 japanke 8</t>
  </si>
  <si>
    <t>658100917805</t>
  </si>
  <si>
    <t>14201000016900101090</t>
  </si>
  <si>
    <t>R1135BLS  REEF O'CONTRARE black/silver 00 japanke 9</t>
  </si>
  <si>
    <t>658100917799</t>
  </si>
  <si>
    <t>14201000016900101100</t>
  </si>
  <si>
    <t>R1135BLS  REEF O'CONTRARE black/silver 00 japanke 10</t>
  </si>
  <si>
    <t>658100917782</t>
  </si>
  <si>
    <t>14201000009700201060</t>
  </si>
  <si>
    <t>1172 REEF GUATEMALAN LOVE multi 00 japanke 6</t>
  </si>
  <si>
    <t>648335771068</t>
  </si>
  <si>
    <t>14201000009700201070</t>
  </si>
  <si>
    <t>1172 REEF GUATEMALAN LOVE multi 00 japanke 7</t>
  </si>
  <si>
    <t>648335771075</t>
  </si>
  <si>
    <t>14201000033200101070</t>
  </si>
  <si>
    <t>R1949PSI Reef STARGAZER PINK SILVER bb 00 japanke 7</t>
  </si>
  <si>
    <t>884805619311</t>
  </si>
  <si>
    <t>14201000017300101060</t>
  </si>
  <si>
    <t>R1424BLA  REEF GLAM black 00 japanke 6</t>
  </si>
  <si>
    <t>888366746745</t>
  </si>
  <si>
    <t>14201000000900401070</t>
  </si>
  <si>
    <t>1889  REEF CEEJAY brown/white/blue 00 japanke 7</t>
  </si>
  <si>
    <t>887040439072</t>
  </si>
  <si>
    <t>14201000000900401080</t>
  </si>
  <si>
    <t>1889  REEF CEEJAY brown/white/blue 00 japanke 8</t>
  </si>
  <si>
    <t>887040439041</t>
  </si>
  <si>
    <t>14201000007500201060</t>
  </si>
  <si>
    <t>1370  REEF UPTOWN GIRL zebra 00 japanke 6</t>
  </si>
  <si>
    <t>757969406922</t>
  </si>
  <si>
    <t>14201000006800301060</t>
  </si>
  <si>
    <t>1519  REEF JET SETTER white 00 japanke 6</t>
  </si>
  <si>
    <t>617932798143</t>
  </si>
  <si>
    <t>14201000032800101050</t>
  </si>
  <si>
    <t>R1509ITR Reef SKINNY RECIFE INCA TRAIL bb 00 japanke 5</t>
  </si>
  <si>
    <t>766182034638</t>
  </si>
  <si>
    <t>14201000032800101060</t>
  </si>
  <si>
    <t>R1509ITR Reef SKINNY RECIFE INCA TRAIL bb 00 japanke 6</t>
  </si>
  <si>
    <t>766182034645</t>
  </si>
  <si>
    <t>14201000033900101050</t>
  </si>
  <si>
    <t>R1529NEO Reef FORKETTE NEON bb 00 japanke 5</t>
  </si>
  <si>
    <t>766182005652</t>
  </si>
  <si>
    <t>14201000033900101060</t>
  </si>
  <si>
    <t>R1529NEO Reef FORKETTE NEON bb 00 japanke 6</t>
  </si>
  <si>
    <t>766182005669</t>
  </si>
  <si>
    <t>14201000033900101070</t>
  </si>
  <si>
    <t>R1529NEO Reef FORKETTE NEON bb 00 japanke 7</t>
  </si>
  <si>
    <t>766182005676</t>
  </si>
  <si>
    <t>14201000035400101060</t>
  </si>
  <si>
    <t>1774 Zen Reef natikače broj 6</t>
  </si>
  <si>
    <t>14201000035400101110</t>
  </si>
  <si>
    <t>1774 Zen Reef natikače broj 11</t>
  </si>
  <si>
    <t>14201000006200301060</t>
  </si>
  <si>
    <t>1660 Ginger Reef natikače brown brown 6</t>
  </si>
  <si>
    <t>14201000032700101100</t>
  </si>
  <si>
    <t>R1521WSC Reef LAKESIDE 2 BROWN/SCRATCH bb 00 japanke 10</t>
  </si>
  <si>
    <t>617932929257</t>
  </si>
  <si>
    <t>14201000016700101060</t>
  </si>
  <si>
    <t>R1015BRO  REEF NAOMI STUD brown 00 japanke 6</t>
  </si>
  <si>
    <t>658100907400</t>
  </si>
  <si>
    <t>14201000016700101070</t>
  </si>
  <si>
    <t>R1015BRO  REEF NAOMI STUD brown 00 japanke 7</t>
  </si>
  <si>
    <t>658100907417</t>
  </si>
  <si>
    <t>14201000016800101060</t>
  </si>
  <si>
    <t>R1015TBL  REEF NAOMI STUD tan/black 00 japanke 6</t>
  </si>
  <si>
    <t>658100907479</t>
  </si>
  <si>
    <t>14201000016800101070</t>
  </si>
  <si>
    <t>R1015TBL  REEF NAOMI STUD tan/black 00 japanke 7</t>
  </si>
  <si>
    <t>658100907486</t>
  </si>
  <si>
    <t>14201000033600101050</t>
  </si>
  <si>
    <t>R1160BOT  REEF PARADISE BROWN/TURQUOISE bb 00 japanke 5</t>
  </si>
  <si>
    <t>766182049564</t>
  </si>
  <si>
    <t>14201000033600101070</t>
  </si>
  <si>
    <t>R1160BOT  REEF PARADISE BROWN/TURQUOISE bb 00 japanke 7</t>
  </si>
  <si>
    <t>766182049588</t>
  </si>
  <si>
    <t>14201000007300201060</t>
  </si>
  <si>
    <t>1271 REEF BRAIDEAU purple/gold 00 japanke 6</t>
  </si>
  <si>
    <t>884805624858</t>
  </si>
  <si>
    <t>14201000007300201070</t>
  </si>
  <si>
    <t>1271 REEF BRAIDEAU purple/gold 00 japanke 7</t>
  </si>
  <si>
    <t>884805624865</t>
  </si>
  <si>
    <t>14201000013700201060</t>
  </si>
  <si>
    <t>1393  REEF DE RIO white/hot pink 00 japanke 6</t>
  </si>
  <si>
    <t>637439016168</t>
  </si>
  <si>
    <t>14201000013700201070</t>
  </si>
  <si>
    <t>1393  REEF DE RIO white/hot pink 00 japanke 7</t>
  </si>
  <si>
    <t>637439016175</t>
  </si>
  <si>
    <t>14201000013700201080</t>
  </si>
  <si>
    <t>1393  REEF DE RIO white/hot pink 00 japanke 8</t>
  </si>
  <si>
    <t>637439016144</t>
  </si>
  <si>
    <t>14201000002500101060</t>
  </si>
  <si>
    <t>1738 REEF REXA pewter japanke 6,0</t>
  </si>
  <si>
    <t>766182081502</t>
  </si>
  <si>
    <t>14201000002500101070</t>
  </si>
  <si>
    <t>1738 REEF REXA pewter japanke 7,0</t>
  </si>
  <si>
    <t>766182081519</t>
  </si>
  <si>
    <t>14201000018100101070</t>
  </si>
  <si>
    <t>R1604KGS REEF STARGAZER PRINTS black/gold/stripes 00 japanke 7</t>
  </si>
  <si>
    <t>888366748367</t>
  </si>
  <si>
    <t>14201000007300101060</t>
  </si>
  <si>
    <t>1271 REEF BRAIDEAU mettalic braid 00 japanke 6</t>
  </si>
  <si>
    <t>884805624780</t>
  </si>
  <si>
    <t>14201000007300101070</t>
  </si>
  <si>
    <t>1271 REEF BRAIDEAU mettalic braid 00 japanke 7</t>
  </si>
  <si>
    <t>884805624797</t>
  </si>
  <si>
    <t>14201000014400201060</t>
  </si>
  <si>
    <t>1550  REEF NAOMI brown/snake 00 japanke 6</t>
  </si>
  <si>
    <t>881862982419</t>
  </si>
  <si>
    <t>14201000014400201070</t>
  </si>
  <si>
    <t>1550  REEF NAOMI brown/snake 00 japanke 7</t>
  </si>
  <si>
    <t>881862982426</t>
  </si>
  <si>
    <t>14201000014400201080</t>
  </si>
  <si>
    <t>1550  REEF NAOMI brown/snake 00 japanke 8</t>
  </si>
  <si>
    <t>881862982396</t>
  </si>
  <si>
    <t>14201000001000201060</t>
  </si>
  <si>
    <t>R1550BRO REEF NAOMI brown sandale 6,0</t>
  </si>
  <si>
    <t>617931141506</t>
  </si>
  <si>
    <t>14201000001000201070</t>
  </si>
  <si>
    <t>R1550BRO REEF NAOMI brown sandale 7,0</t>
  </si>
  <si>
    <t>617931141513</t>
  </si>
  <si>
    <t>14201000001000201080</t>
  </si>
  <si>
    <t>R1550BRO REEF NAOMI brown sandale 8,0</t>
  </si>
  <si>
    <t>617931141520</t>
  </si>
  <si>
    <t>14201000001000201100</t>
  </si>
  <si>
    <t>R1550BRO REEF NAOMI brown sandale 10,0</t>
  </si>
  <si>
    <t>617931141544</t>
  </si>
  <si>
    <t>14201000001000101070</t>
  </si>
  <si>
    <t>R1550BLA REEF NAOMI black sandale 7,0</t>
  </si>
  <si>
    <t>617931141001</t>
  </si>
  <si>
    <t>14201000014300201060</t>
  </si>
  <si>
    <t>1064  REEF PHOENIX mint/grey 00 japanke 6</t>
  </si>
  <si>
    <t>881862976593</t>
  </si>
  <si>
    <t>14201000014300201070</t>
  </si>
  <si>
    <t>1064  REEF PHOENIX mint/grey 00 japanke 7</t>
  </si>
  <si>
    <t>881862976609</t>
  </si>
  <si>
    <t>14201000014300201100</t>
  </si>
  <si>
    <t>1064  REEF PHOENIX mint/grey 00 japanke 10</t>
  </si>
  <si>
    <t>881862976555</t>
  </si>
  <si>
    <t>14201000014300101060</t>
  </si>
  <si>
    <t>1064  REEF PHOENIX purple/white 00 japanke 6</t>
  </si>
  <si>
    <t>881862976661</t>
  </si>
  <si>
    <t>14201000014300101070</t>
  </si>
  <si>
    <t>1064  REEF PHOENIX purple/white 00 japanke 7</t>
  </si>
  <si>
    <t>881862976678</t>
  </si>
  <si>
    <t>14201000014300101080</t>
  </si>
  <si>
    <t>1064  REEF PHOENIX purple/white 00 japanke 8</t>
  </si>
  <si>
    <t>881862976647</t>
  </si>
  <si>
    <t>14201000014300101090</t>
  </si>
  <si>
    <t>1064  REEF PHOENIX purple/white 00 japanke 9</t>
  </si>
  <si>
    <t>881862976630</t>
  </si>
  <si>
    <t>14201000014300101100</t>
  </si>
  <si>
    <t>1064  REEF PHOENIX purple/white 00 japanke 10</t>
  </si>
  <si>
    <t>881862976623</t>
  </si>
  <si>
    <t>14201000017700101060</t>
  </si>
  <si>
    <t>R1444PPA  REEF STARDAZED pink palms 00 japanke 6</t>
  </si>
  <si>
    <t>658100928375</t>
  </si>
  <si>
    <t>14201000017700101070</t>
  </si>
  <si>
    <t>R1444PPA  REEF STARDAZED pink palms 00 japanke 7</t>
  </si>
  <si>
    <t>658100928382</t>
  </si>
  <si>
    <t>14201000017700101080</t>
  </si>
  <si>
    <t>R1444PPA  REEF STARDAZED pink palms 00 japanke 8</t>
  </si>
  <si>
    <t>658100928351</t>
  </si>
  <si>
    <t>14201000017700101090</t>
  </si>
  <si>
    <t>R1444PPA  REEF STARDAZED pink palms 00 japanke 9</t>
  </si>
  <si>
    <t>658100928344</t>
  </si>
  <si>
    <t>14201000002200201060</t>
  </si>
  <si>
    <t>1010 REEF REEF BLISS white japanke 6,0</t>
  </si>
  <si>
    <t>766182013053</t>
  </si>
  <si>
    <t>14201000002200201070</t>
  </si>
  <si>
    <t>1010 REEF REEF BLISS white japanke 7,0</t>
  </si>
  <si>
    <t>766182013060</t>
  </si>
  <si>
    <t>14201000008800201060</t>
  </si>
  <si>
    <t>1101  REEF AH-SY-EE gold/green 00 japanke 6</t>
  </si>
  <si>
    <t>27906779731</t>
  </si>
  <si>
    <t>14201000008800201090</t>
  </si>
  <si>
    <t>1101  REEF AH-SY-EE gold/green 00 japanke 9</t>
  </si>
  <si>
    <t>27906779762</t>
  </si>
  <si>
    <t>14201000008800201070</t>
  </si>
  <si>
    <t>1101  REEF AH-SY-EE gold/green 00 japanke 7</t>
  </si>
  <si>
    <t>27906779748</t>
  </si>
  <si>
    <t>14201000009800101060</t>
  </si>
  <si>
    <t>1182 REEF SKYLA SAFARI black zebra 00 japanke 6</t>
  </si>
  <si>
    <t>689914012424</t>
  </si>
  <si>
    <t>14201000009800101070</t>
  </si>
  <si>
    <t>1182 REEF SKYLA SAFARI black zebra 00 japanke 7</t>
  </si>
  <si>
    <t>689914012448</t>
  </si>
  <si>
    <t>14201000009800101090</t>
  </si>
  <si>
    <t>1182 REEF SKYLA SAFARI black zebra 00 japanke 9</t>
  </si>
  <si>
    <t>689914012479</t>
  </si>
  <si>
    <t>14201000012300101060</t>
  </si>
  <si>
    <t>1511  REEF GYPSYLOVE brown/pink 00 japanke 6</t>
  </si>
  <si>
    <t>757969237748</t>
  </si>
  <si>
    <t>14201000012300101070</t>
  </si>
  <si>
    <t>1511  REEF GYPSYLOVE brown/pink 00 japanke 7</t>
  </si>
  <si>
    <t>757969237755</t>
  </si>
  <si>
    <t>14201000006800401060</t>
  </si>
  <si>
    <t>1519  REEF JET SETTER periwinkle 00 japanke 6</t>
  </si>
  <si>
    <t>884805677878</t>
  </si>
  <si>
    <t>14201000006800401070</t>
  </si>
  <si>
    <t>1519  REEF JET SETTER periwinkle 00 japanke 7</t>
  </si>
  <si>
    <t>884805677885</t>
  </si>
  <si>
    <t>14201000006800401080</t>
  </si>
  <si>
    <t>1519  REEF JET SETTER periwinkle 00 japanke 8</t>
  </si>
  <si>
    <t>884805677892</t>
  </si>
  <si>
    <t>14201000017500101060</t>
  </si>
  <si>
    <t>R1444BPI  REEF STARDAZED black/pink 00 japanke 6</t>
  </si>
  <si>
    <t>888655651842</t>
  </si>
  <si>
    <t>14201000017500101070</t>
  </si>
  <si>
    <t>R1444BPI  REEF STARDAZED black/pink 00 japanke 7</t>
  </si>
  <si>
    <t>888655651859</t>
  </si>
  <si>
    <t>14201000017500101080</t>
  </si>
  <si>
    <t>R1444BPI  REEF STARDAZED black/pink 00 japanke 8</t>
  </si>
  <si>
    <t>888655651866</t>
  </si>
  <si>
    <t>14201000051600101100</t>
  </si>
  <si>
    <t>R1454BK2  REEF CUSHION BREEZE black/black 00 japanke 10</t>
  </si>
  <si>
    <t>888366747124</t>
  </si>
  <si>
    <t>14201000018000101060</t>
  </si>
  <si>
    <t>R1604GHA REEF STARGAZER PRINTS grey hearts 00 japanke 6</t>
  </si>
  <si>
    <t>888366748282</t>
  </si>
  <si>
    <t>14201000018000101070</t>
  </si>
  <si>
    <t>R1604GHA REEF STARGAZER PRINTS grey hearts 00 japanke 7</t>
  </si>
  <si>
    <t>888366748299</t>
  </si>
  <si>
    <t>14201000002400101080</t>
  </si>
  <si>
    <t>R1660BK2 REEF GINGER black/black japanke 8,0</t>
  </si>
  <si>
    <t>766182059976</t>
  </si>
  <si>
    <t>14201000027200101110</t>
  </si>
  <si>
    <t>R2046BTA REEF PHANTOMS black/tan 00 japanke 11</t>
  </si>
  <si>
    <t>881862647431</t>
  </si>
  <si>
    <t>14201000005000101003</t>
  </si>
  <si>
    <t>Reef uzorak ftw 25</t>
  </si>
  <si>
    <t>19201000001000101390</t>
  </si>
  <si>
    <t>Y01133 DI Smeraldha H1729 00 cipele 39</t>
  </si>
  <si>
    <t>8054932466337</t>
  </si>
  <si>
    <t>19201000001000101360</t>
  </si>
  <si>
    <t>Y01133 DI Smeraldha H1729 00 cipele 36</t>
  </si>
  <si>
    <t>8054932466306</t>
  </si>
  <si>
    <t>19201000001000101400</t>
  </si>
  <si>
    <t>Y01133 DI Smeraldha H1729 00 cipele 40</t>
  </si>
  <si>
    <t>8054932466344</t>
  </si>
  <si>
    <t>19201000001000101370</t>
  </si>
  <si>
    <t>Y01133 DI Smeraldha H1729 00 cipele 37</t>
  </si>
  <si>
    <t>8054932466313</t>
  </si>
  <si>
    <t>19201000001000101410</t>
  </si>
  <si>
    <t>Y01133 DI Smeraldha H1729 00 cipele 41</t>
  </si>
  <si>
    <t>8054932466351</t>
  </si>
  <si>
    <t>19201000001100101360</t>
  </si>
  <si>
    <t>Y01127 DI Galyal H1669 00 cipele 36</t>
  </si>
  <si>
    <t>8054932466092</t>
  </si>
  <si>
    <t>19201000001000101380</t>
  </si>
  <si>
    <t>Y01133 DI Smeraldha H1729 00 cipele 38</t>
  </si>
  <si>
    <t>8054932466320</t>
  </si>
  <si>
    <t>19201000001200101380</t>
  </si>
  <si>
    <t>Y01131 DI D Aila T8013 00 sandale 38</t>
  </si>
  <si>
    <t>8054932468904</t>
  </si>
  <si>
    <t>19201000001200201370</t>
  </si>
  <si>
    <t>Y01131 DI D Aila T9002 00 sandale 37</t>
  </si>
  <si>
    <t>8054932468966</t>
  </si>
  <si>
    <t>19201000001200101390</t>
  </si>
  <si>
    <t>Y01131 DI D Aila T8013 00 sandale 39</t>
  </si>
  <si>
    <t>8054932468911</t>
  </si>
  <si>
    <t>19201000001200201380</t>
  </si>
  <si>
    <t>Y01131 DI D Aila T9002 00 sandale 38</t>
  </si>
  <si>
    <t>8054932468973</t>
  </si>
  <si>
    <t>19201000001200201390</t>
  </si>
  <si>
    <t>Y01131 DI D Aila T9002 00 sandale 39</t>
  </si>
  <si>
    <t>8054932468980</t>
  </si>
  <si>
    <t>19201000001200101360</t>
  </si>
  <si>
    <t>Y01131 DI D Aila T8013 00 sandale 36</t>
  </si>
  <si>
    <t>8054932468881</t>
  </si>
  <si>
    <t>19201000001200201400</t>
  </si>
  <si>
    <t>Y01131 DI D Aila T9002 00 sandale 40</t>
  </si>
  <si>
    <t>8054932468997</t>
  </si>
  <si>
    <t>19201000001200101370</t>
  </si>
  <si>
    <t>Y01131 DI D Aila T8013 00 sandale 37</t>
  </si>
  <si>
    <t>8054932468898</t>
  </si>
  <si>
    <t>19201000001300101360</t>
  </si>
  <si>
    <t>Y01139 DI Saffh H5645 00 sandale 36</t>
  </si>
  <si>
    <t>8054932475292</t>
  </si>
  <si>
    <t>19201000001400101360</t>
  </si>
  <si>
    <t>Y01115 DI Sunglowy H5644 00 sandale 36</t>
  </si>
  <si>
    <t>8054932474875</t>
  </si>
  <si>
    <t>19201000001200101400</t>
  </si>
  <si>
    <t>Y01131 DI D Aila T8013 00 sandale 40</t>
  </si>
  <si>
    <t>8054932468928</t>
  </si>
  <si>
    <t>19201000001200201360</t>
  </si>
  <si>
    <t>Y01131 DI D Aila T9002 00 sandale 36</t>
  </si>
  <si>
    <t>8054932468959</t>
  </si>
  <si>
    <t>13701000041600301400</t>
  </si>
  <si>
    <t>1600 ART  purple 00 cipele 40</t>
  </si>
  <si>
    <t>8430312542325</t>
  </si>
  <si>
    <t>13701000040100101380</t>
  </si>
  <si>
    <t>1405 ART  amarante 00 gležnjače 38</t>
  </si>
  <si>
    <t>8430312983845</t>
  </si>
  <si>
    <t>13701000034600101001</t>
  </si>
  <si>
    <t>1035 ART  fantasy black 00 čizme</t>
  </si>
  <si>
    <t>13701000029700201001</t>
  </si>
  <si>
    <t>364 ART  rioja 00 čizme</t>
  </si>
  <si>
    <t>8430312719918</t>
  </si>
  <si>
    <t>13701000035400101001</t>
  </si>
  <si>
    <t>1163 ART  humo 00 čizme</t>
  </si>
  <si>
    <t>8430312866988</t>
  </si>
  <si>
    <t>13701000035000201001</t>
  </si>
  <si>
    <t>1136 ART  kaki 00 cipele</t>
  </si>
  <si>
    <t>13701000035000101001</t>
  </si>
  <si>
    <t>1136 ART  black 00 cipele</t>
  </si>
  <si>
    <t>13701000036500101001</t>
  </si>
  <si>
    <t>1231 ART  petalo 00 gležnjače</t>
  </si>
  <si>
    <t>8430312836950</t>
  </si>
  <si>
    <t>13701000030300101000</t>
  </si>
  <si>
    <t>877 ART  fantasy fight 00 gležnjače</t>
  </si>
  <si>
    <t>13701000025800201001</t>
  </si>
  <si>
    <t>356 ART  caramel 00 gležnjače</t>
  </si>
  <si>
    <t>8430312638868</t>
  </si>
  <si>
    <t>13701000035600101001</t>
  </si>
  <si>
    <t>1185 ART  petalo 00 gležnjače</t>
  </si>
  <si>
    <t>8430312864960</t>
  </si>
  <si>
    <t>13701000034700101001</t>
  </si>
  <si>
    <t>1048 ART  blue 00 gležnjače</t>
  </si>
  <si>
    <t>8430312852868</t>
  </si>
  <si>
    <t>09102000000400301360</t>
  </si>
  <si>
    <t>Dutch Shuffle XXL čizme black/proven 36</t>
  </si>
  <si>
    <t>09102000000400401360</t>
  </si>
  <si>
    <t>Dutch Shuffle XXL čizme dk.brown/proven 36</t>
  </si>
  <si>
    <t>09102000000400501360</t>
  </si>
  <si>
    <t>Dutch Shuffle XXL čizme black/pure broj 36</t>
  </si>
  <si>
    <t>10701000007600101005</t>
  </si>
  <si>
    <t>Shoe be do uzorak cipela stefano</t>
  </si>
  <si>
    <t>10701000007600101003</t>
  </si>
  <si>
    <t>Shoe be do uzorak cipela flexx</t>
  </si>
  <si>
    <t>10701000007600101004</t>
  </si>
  <si>
    <t>Shoe be do uzorak cipela fly</t>
  </si>
  <si>
    <t>10701000007600101001</t>
  </si>
  <si>
    <t>Shoe be do uzorak cipela</t>
  </si>
  <si>
    <t>149294</t>
  </si>
  <si>
    <t>14201000005000101002</t>
  </si>
  <si>
    <t>Reef uzorak ftw 50</t>
  </si>
  <si>
    <t>08901000043600101400</t>
  </si>
  <si>
    <t>PIM 280B PJ PIMLICO brown 00 čizme 40</t>
  </si>
  <si>
    <t>8435342204823</t>
  </si>
  <si>
    <t>08901000087300101410</t>
  </si>
  <si>
    <t>PLS50239 999 PJ HELEN STRAPS black 00 gležnjače 41</t>
  </si>
  <si>
    <t>8433997418855</t>
  </si>
  <si>
    <t>08901000091600101370</t>
  </si>
  <si>
    <t>PLS50302 999 PJ HELLEN ZIP black 00 gležnjače 37</t>
  </si>
  <si>
    <t>8433997541539</t>
  </si>
  <si>
    <t>08901000089700101410</t>
  </si>
  <si>
    <t>PLS50215 999 PJ MELTING W ZIPPER black 00 gležnjače 41</t>
  </si>
  <si>
    <t>8433997430116</t>
  </si>
  <si>
    <t>08901000090900101410</t>
  </si>
  <si>
    <t>PLS50304 877 PJ BRISTOL TRECK nut brown 00 gležnjače 41</t>
  </si>
  <si>
    <t>8433997534067</t>
  </si>
  <si>
    <t>08901000103000101360</t>
  </si>
  <si>
    <t>PLS50348 999 PJ MADDOX RING black 00 gležnjače 36</t>
  </si>
  <si>
    <t>8433997665815</t>
  </si>
  <si>
    <t>08901000082600101380</t>
  </si>
  <si>
    <t>PLS90263 099 PJ OBAN BLIM gold 00 natikače 38</t>
  </si>
  <si>
    <t>8433997452705</t>
  </si>
  <si>
    <t>08901000082600101360</t>
  </si>
  <si>
    <t>PLS90263 099 PJ OBAN BLIM gold 00 natikače 36</t>
  </si>
  <si>
    <t>8433997452033</t>
  </si>
  <si>
    <t>08901000082600101370</t>
  </si>
  <si>
    <t>PLS90263 099 PJ OBAN BLIM gold 00 natikače 37</t>
  </si>
  <si>
    <t>8433997452484</t>
  </si>
  <si>
    <t>08901000023800101410</t>
  </si>
  <si>
    <t>CS 100 dkb PJ cipele COAST vel.41</t>
  </si>
  <si>
    <t>8435272358566</t>
  </si>
  <si>
    <t>08901000032400101400</t>
  </si>
  <si>
    <t>NZ 250 C PJ NIZA beige 00 sandale 40</t>
  </si>
  <si>
    <t>8435172503905</t>
  </si>
  <si>
    <t>08901000032400101390</t>
  </si>
  <si>
    <t>NZ 250 C PJ NIZA beige 00 sandale 39</t>
  </si>
  <si>
    <t>8435172503899</t>
  </si>
  <si>
    <t>08901000111300101370</t>
  </si>
  <si>
    <t>PLS90395 999 PJ FUJI METAL black 00 sandale 37</t>
  </si>
  <si>
    <t>8433997723393</t>
  </si>
  <si>
    <t>08901000111400101360</t>
  </si>
  <si>
    <t>PLS30836 334 PJ SINYU C FRESH ch gum 00 tenisice 36</t>
  </si>
  <si>
    <t>8433997736249</t>
  </si>
  <si>
    <t>08901000079400101360</t>
  </si>
  <si>
    <t>PLS30439 044 PJ VERONA W TRUST neon yellow 00 tenisice 36</t>
  </si>
  <si>
    <t>8433997462353</t>
  </si>
  <si>
    <t>08901000098600101390</t>
  </si>
  <si>
    <t>PLS90349 554 PJ BIO ROYAL BLOCK L el blue 00 natikače 39</t>
  </si>
  <si>
    <t>8433997586035</t>
  </si>
  <si>
    <t>08901000116600101360</t>
  </si>
  <si>
    <t>PLS30955 585 PJ ROXY SUMMER20 marine 00 tenisice 36</t>
  </si>
  <si>
    <t>8433997820283</t>
  </si>
  <si>
    <t>08901000128400101360</t>
  </si>
  <si>
    <t>PLS31026 999 PJ BROMPTON DUAL black 00 tenisice 36</t>
  </si>
  <si>
    <t>8433997899890</t>
  </si>
  <si>
    <t>08901000129600101360</t>
  </si>
  <si>
    <t>PLS31157 321 PJ ADAMS DASS pale 00 tenisice 36</t>
  </si>
  <si>
    <t>8433997950829</t>
  </si>
  <si>
    <t>08901000097600101360</t>
  </si>
  <si>
    <t>PLS10357 934 PJ ANDY METAL silver 00 cipele 36</t>
  </si>
  <si>
    <t>8433997618804</t>
  </si>
  <si>
    <t>08901000065100101390</t>
  </si>
  <si>
    <t>PLS30231 297 PJ RIPLEY PLAIN PONY merlot 00 tenisice 39</t>
  </si>
  <si>
    <t>8433997319633</t>
  </si>
  <si>
    <t>08901000065100101400</t>
  </si>
  <si>
    <t>PLS30231 297 PJ RIPLEY PLAIN PONY merlot 00 tenisice 40</t>
  </si>
  <si>
    <t>8433997320141</t>
  </si>
  <si>
    <t>08901000096800101450</t>
  </si>
  <si>
    <t>PMS90052 741 PJ BIO ROYAL BLOCK M m olive 00 natikače 45</t>
  </si>
  <si>
    <t>8433997613007</t>
  </si>
  <si>
    <t>08901000107600101450</t>
  </si>
  <si>
    <t>PMS30507 999 PJ TINKER NEON black 00 tenisice 45</t>
  </si>
  <si>
    <t>8433997693719</t>
  </si>
  <si>
    <t>08901000060000101440</t>
  </si>
  <si>
    <t>PMS30114 800 PJ SERTHY white 00 tenisice 44</t>
  </si>
  <si>
    <t>8433997233694</t>
  </si>
  <si>
    <t>08901000060000101450</t>
  </si>
  <si>
    <t>PMS30114 800 PJ SERTHY white 00 tenisice 45</t>
  </si>
  <si>
    <t>8433997233700</t>
  </si>
  <si>
    <t>08901000096500101360</t>
  </si>
  <si>
    <t>PLS90365 389 PJ OBAN ORIENT rosso 00 natikače 36</t>
  </si>
  <si>
    <t>8433997635207</t>
  </si>
  <si>
    <t>08901000096500101370</t>
  </si>
  <si>
    <t>PLS90365 389 PJ OBAN ORIENT rosso 00 natikače 37</t>
  </si>
  <si>
    <t>8433997635214</t>
  </si>
  <si>
    <t>08901000099300101410</t>
  </si>
  <si>
    <t>PMS70046 551 PJ HAWI CORK blue 00 japanke 41</t>
  </si>
  <si>
    <t>8433997607709</t>
  </si>
  <si>
    <t>08901000099200101450</t>
  </si>
  <si>
    <t>PMS70046 999 PJ HAWI CORK black 00 japanke 45</t>
  </si>
  <si>
    <t>8433997610747</t>
  </si>
  <si>
    <t>08901000099200101420</t>
  </si>
  <si>
    <t>PMS70046 999 PJ HAWI CORK black 00 japanke 42</t>
  </si>
  <si>
    <t>8433997610242</t>
  </si>
  <si>
    <t>08901000099200101410</t>
  </si>
  <si>
    <t>PMS70046 999 PJ HAWI CORK black 00 japanke 41</t>
  </si>
  <si>
    <t>8433997610006</t>
  </si>
  <si>
    <t>08901000112100101410</t>
  </si>
  <si>
    <t>PMS70074 595 PJ HAWI LUME navy 00 japanke 41</t>
  </si>
  <si>
    <t>8433997713028</t>
  </si>
  <si>
    <t>08901000054200101440</t>
  </si>
  <si>
    <t>PMS70001 814 PJ SI 290 C SWIMMING ecru 00 japanke 44</t>
  </si>
  <si>
    <t>8435342265879</t>
  </si>
  <si>
    <t>08901000054200101430</t>
  </si>
  <si>
    <t>PMS70001 814 PJ SI 290 C SWIMMING ecru 00 japanke 43</t>
  </si>
  <si>
    <t>8435342265176</t>
  </si>
  <si>
    <t>08901000054200101460</t>
  </si>
  <si>
    <t>PMS70001 814 PJ SI 290 C SWIMMING ecru 00 japanke 46</t>
  </si>
  <si>
    <t>8435342266869</t>
  </si>
  <si>
    <t>08901000033900101430</t>
  </si>
  <si>
    <t>TT 250 C PJ TOURIST black 00 cipele 43</t>
  </si>
  <si>
    <t>8435172510736</t>
  </si>
  <si>
    <t>08901000033800101430</t>
  </si>
  <si>
    <t>TT 250 B PJ TOURIST khaki 00 cipele 43</t>
  </si>
  <si>
    <t>8435172510668</t>
  </si>
  <si>
    <t>08901000033800101460</t>
  </si>
  <si>
    <t>TT 250 B PJ TOURIST khaki 00 cipele 46</t>
  </si>
  <si>
    <t>8435172510699</t>
  </si>
  <si>
    <t>08901000069900101420</t>
  </si>
  <si>
    <t>PMS70028 999 PJ HAWI UNION JACK black 00 japanke 42</t>
  </si>
  <si>
    <t>8433997341467</t>
  </si>
  <si>
    <t>17601000001600101065</t>
  </si>
  <si>
    <t>9331042 SPERRY A/O 2-EYE TWILL BLUE RAD blue 00 cipele 6,5</t>
  </si>
  <si>
    <t>886129362744</t>
  </si>
  <si>
    <t>17601000001600101070</t>
  </si>
  <si>
    <t>9331042 SPERRY A/O 2-EYE TWILL BLUE RAD blue 00 cipele 7</t>
  </si>
  <si>
    <t>886129362751</t>
  </si>
  <si>
    <t>17601000001100101115</t>
  </si>
  <si>
    <t>0561333 SPERRY BAHAMA NAVY/KHAKI navy 00 cipele 11,5</t>
  </si>
  <si>
    <t>44211438214</t>
  </si>
  <si>
    <t>17601000001100101110</t>
  </si>
  <si>
    <t>0561333 SPERRY BAHAMA NAVY/KHAKI navy 00 cipele 11</t>
  </si>
  <si>
    <t>44211438207</t>
  </si>
  <si>
    <t>17601000000700101100</t>
  </si>
  <si>
    <t>0271593 SPERRY A/O CANVAS NAVY navy 00 cipele 10</t>
  </si>
  <si>
    <t>886129289492</t>
  </si>
  <si>
    <t>17601000001100101105</t>
  </si>
  <si>
    <t>0561333 SPERRY BAHAMA NAVY/KHAKI navy 00 cipele 10,5</t>
  </si>
  <si>
    <t>44211438191</t>
  </si>
  <si>
    <t>17601000001500101070</t>
  </si>
  <si>
    <t>9331034 SPERRY AO 2-EYE TWILL CAMELA ROS rose 00 cipele 7</t>
  </si>
  <si>
    <t>886129361570</t>
  </si>
  <si>
    <t>17601000001700101065</t>
  </si>
  <si>
    <t>9688698 SPERRY LOLA NAVY navy 00 cipele 6,5</t>
  </si>
  <si>
    <t>886129338732</t>
  </si>
  <si>
    <t>17601000001800101065</t>
  </si>
  <si>
    <t>9688722 SPERRY LOLA IVORY ivory 00 cipele 6,5</t>
  </si>
  <si>
    <t>886129338602</t>
  </si>
  <si>
    <t>22601000000100501390</t>
  </si>
  <si>
    <t>100 EJ classic women 46 marine 00 cipele 39</t>
  </si>
  <si>
    <t>4052828032653</t>
  </si>
  <si>
    <t>22601000000100101360</t>
  </si>
  <si>
    <t>100 EJ classic women 5 marine ecru 00 cipele 36</t>
  </si>
  <si>
    <t>4052828102356</t>
  </si>
  <si>
    <t>22601000000100101370</t>
  </si>
  <si>
    <t>100 EJ classic women 5 marine ecru 00 cipele 37</t>
  </si>
  <si>
    <t>4052828102363</t>
  </si>
  <si>
    <t>21802000002800101400</t>
  </si>
  <si>
    <t>10013455 TM Lexie Natural Shimmer Canvas 00 sandale 40</t>
  </si>
  <si>
    <t>889556611140</t>
  </si>
  <si>
    <t>21802000002800101365</t>
  </si>
  <si>
    <t>10013455 TM Lexie Natural Shimmer Canvas 00 sandale 36,5</t>
  </si>
  <si>
    <t>889556611089</t>
  </si>
  <si>
    <t>21802000002800101385</t>
  </si>
  <si>
    <t>10013455 TM Lexie Natural Shimmer Canvas 00 sandale 38,5</t>
  </si>
  <si>
    <t>889556611126</t>
  </si>
  <si>
    <t>21802000002800101380</t>
  </si>
  <si>
    <t>10013455 TM Lexie Natural Shimmer Canvas 00 sandale 38</t>
  </si>
  <si>
    <t>889556611119</t>
  </si>
  <si>
    <t>21802000002700101390</t>
  </si>
  <si>
    <t>10013459 TM Lexie Navy Denim Chambray 00 sandale 39</t>
  </si>
  <si>
    <t>889556611652</t>
  </si>
  <si>
    <t>21802000002700101380</t>
  </si>
  <si>
    <t>10013459 TM Lexie Navy Denim Chambray 00 sandale 38</t>
  </si>
  <si>
    <t>889556611638</t>
  </si>
  <si>
    <t>21802000002700101365</t>
  </si>
  <si>
    <t>10013459 TM Lexie Navy Denim Chambray 00 sandale 36,5</t>
  </si>
  <si>
    <t>889556611607</t>
  </si>
  <si>
    <t>21802000002700101370</t>
  </si>
  <si>
    <t>10013459 TM Lexie Navy Denim Chambray 00 sandale 37</t>
  </si>
  <si>
    <t>889556611614</t>
  </si>
  <si>
    <t>21802000002800101410</t>
  </si>
  <si>
    <t>10013455 TM Lexie Natural Shimmer Canvas 00 sandale 41</t>
  </si>
  <si>
    <t>889556611157</t>
  </si>
  <si>
    <t>21802000002800101390</t>
  </si>
  <si>
    <t>10013455 TM Lexie Natural Shimmer Canvas 00 sandale 39</t>
  </si>
  <si>
    <t>889556611133</t>
  </si>
  <si>
    <t>21802000001600101325</t>
  </si>
  <si>
    <t>10009919 TM Classic canvas bubblegum pink 00 cipele 32.5</t>
  </si>
  <si>
    <t>889556211654</t>
  </si>
  <si>
    <t>21802000002700101385</t>
  </si>
  <si>
    <t>10013459 TM Lexie Navy Denim Chambray 00 sandale 38,5</t>
  </si>
  <si>
    <t>889556611645</t>
  </si>
  <si>
    <t>21802000002700101410</t>
  </si>
  <si>
    <t>10013459 TM Lexie Navy Denim Chambray 00 sandale 41</t>
  </si>
  <si>
    <t>889556611676</t>
  </si>
  <si>
    <t>21802000002700101400</t>
  </si>
  <si>
    <t>10013459 TM Lexie Navy Denim Chambray 00 sandale 40</t>
  </si>
  <si>
    <t>889556611669</t>
  </si>
  <si>
    <t>21802000002800101370</t>
  </si>
  <si>
    <t>10013455 TM Lexie Natural Shimmer Canvas 00 sandale 37</t>
  </si>
  <si>
    <t>889556611096</t>
  </si>
  <si>
    <t>21802000002800101375</t>
  </si>
  <si>
    <t>10013455 TM Lexie Natural Shimmer Canvas 00 sandale 37,5</t>
  </si>
  <si>
    <t>889556611102</t>
  </si>
  <si>
    <t>22601000000300201380</t>
  </si>
  <si>
    <t>531 EJ classic metallique 99 silver 00 cipele 38</t>
  </si>
  <si>
    <t>4052828108761</t>
  </si>
  <si>
    <t>22601000000200101360</t>
  </si>
  <si>
    <t>530 EJ classic metallique 93 palatinum 00 cipele 36</t>
  </si>
  <si>
    <t>4052828248955</t>
  </si>
  <si>
    <t>22601000000300101360</t>
  </si>
  <si>
    <t>531 EJ classic metallique 92 graphite 00 cipele 36</t>
  </si>
  <si>
    <t>4052828343780</t>
  </si>
  <si>
    <t>22601000000700101360</t>
  </si>
  <si>
    <t>632 EJ paloma 82 cognac 00 cipele 36</t>
  </si>
  <si>
    <t>4052828375781</t>
  </si>
  <si>
    <t>22601000000800101370</t>
  </si>
  <si>
    <t>633 EJ paloma noir 90 noir 00 cipele 37</t>
  </si>
  <si>
    <t>4052828375873</t>
  </si>
  <si>
    <t>22601000000300201360</t>
  </si>
  <si>
    <t>531 EJ classic metallique 99 silver 00 cipele 36</t>
  </si>
  <si>
    <t>4052828108747</t>
  </si>
  <si>
    <t>22601000000200101380</t>
  </si>
  <si>
    <t>530 EJ classic metallique 93 palatinum 00 cipele 38</t>
  </si>
  <si>
    <t>4052828248979</t>
  </si>
  <si>
    <t>22601000000300101370</t>
  </si>
  <si>
    <t>531 EJ classic metallique 92 graphite 00 cipele 37</t>
  </si>
  <si>
    <t>4052828343797</t>
  </si>
  <si>
    <t>08901000103600101380</t>
  </si>
  <si>
    <t>PLS50339 299 PJ COLLIE VELOUR burgundy 00 gležnjače 38</t>
  </si>
  <si>
    <t>8433997660117</t>
  </si>
  <si>
    <t>18503000000100201001</t>
  </si>
  <si>
    <t>Angahook Earmuff EMU  black 00 grijači za uši</t>
  </si>
  <si>
    <t>809996209462</t>
  </si>
  <si>
    <t>grijači za uši</t>
  </si>
  <si>
    <t>18503000000100101001</t>
  </si>
  <si>
    <t>Angahook Earmuff EMU  chestnut 00 grijači za uši</t>
  </si>
  <si>
    <t>809996209493</t>
  </si>
  <si>
    <t>21802000002700101375</t>
  </si>
  <si>
    <t>10013459 TM Lexie Navy Denim Chambray 00 sandale 37,5</t>
  </si>
  <si>
    <t>889556611621</t>
  </si>
  <si>
    <t>08901000056400101400</t>
  </si>
  <si>
    <t>PLS50031 590 PJ NEWMAN ace blue 00 gležnjače 40</t>
  </si>
  <si>
    <t>8433997041619</t>
  </si>
  <si>
    <t>10101000049800201370</t>
  </si>
  <si>
    <t>RP LAWEN GWS1A C0006T   003 black 00 tenisice 37</t>
  </si>
  <si>
    <t>49800201370</t>
  </si>
  <si>
    <t>10101000049800201390</t>
  </si>
  <si>
    <t>RP LAWEN GWS1A C0006T   003 black 00 tenisice 39</t>
  </si>
  <si>
    <t>49800201390</t>
  </si>
  <si>
    <t>10101000031200201400</t>
  </si>
  <si>
    <t>RP PRAIS GWP47 C0002S   0014 Ch Grey 00 cipele 40</t>
  </si>
  <si>
    <t>31200201400</t>
  </si>
  <si>
    <t>10101000031200201390</t>
  </si>
  <si>
    <t>RP PRAIS GWP47 C0002S   0014 Ch Grey 00 cipele 39</t>
  </si>
  <si>
    <t>31200201390</t>
  </si>
  <si>
    <t>10101000055400101360</t>
  </si>
  <si>
    <t>RP DIZZY MILITARY RL750001S RP  0003 blk 00 čizme 36</t>
  </si>
  <si>
    <t>8053469493397</t>
  </si>
  <si>
    <t>10101000054500101390</t>
  </si>
  <si>
    <t>RP WENTWORD RL620011S   1353 beige blk 00 čizme 39</t>
  </si>
  <si>
    <t>8053469487334</t>
  </si>
  <si>
    <t>10101000054500101400</t>
  </si>
  <si>
    <t>RP WENTWORD RL620011S   1353 beige blk 00 čizme 40</t>
  </si>
  <si>
    <t>8053469487341</t>
  </si>
  <si>
    <t>10101000054500101410</t>
  </si>
  <si>
    <t>RP WENTWORD RL620011S   1353 beige blk 00 čizme 41</t>
  </si>
  <si>
    <t>8053469487358</t>
  </si>
  <si>
    <t>10101000054700101370</t>
  </si>
  <si>
    <t>RP IDEM LACE RL780001L   0003 blk 00 čizme 37</t>
  </si>
  <si>
    <t>8053469494943</t>
  </si>
  <si>
    <t>10101000054700101380</t>
  </si>
  <si>
    <t>RP IDEM LACE RL780001L   0003 blk 00 čizme 38</t>
  </si>
  <si>
    <t>8053469494950</t>
  </si>
  <si>
    <t>10101000054700101390</t>
  </si>
  <si>
    <t>RP IDEM LACE RL780001L   0003 blk 00 čizme 39</t>
  </si>
  <si>
    <t>8053469494967</t>
  </si>
  <si>
    <t>10101000054700101410</t>
  </si>
  <si>
    <t>RP IDEM LACE RL780001L   0003 blk 00 čizme 41</t>
  </si>
  <si>
    <t>8053469494981</t>
  </si>
  <si>
    <t>10101000054800101360</t>
  </si>
  <si>
    <t>RP IDEM CHELSEA RL780002L   0138 camel 00 čizme 36</t>
  </si>
  <si>
    <t>8053469495216</t>
  </si>
  <si>
    <t>10101000054800101370</t>
  </si>
  <si>
    <t>RP IDEM CHELSEA RL780002L   0138 camel 00 čizme 37</t>
  </si>
  <si>
    <t>8053469495223</t>
  </si>
  <si>
    <t>10101000054800101380</t>
  </si>
  <si>
    <t>RP IDEM CHELSEA RL780002L   0138 camel 00 čizme 38</t>
  </si>
  <si>
    <t>8053469495230</t>
  </si>
  <si>
    <t>10101000054800101390</t>
  </si>
  <si>
    <t>RP IDEM CHELSEA RL780002L   0138 camel 00 čizme 39</t>
  </si>
  <si>
    <t>8053469495247</t>
  </si>
  <si>
    <t>10101000054800101400</t>
  </si>
  <si>
    <t>RP IDEM CHELSEA RL780002L   0138 camel 00 čizme 40</t>
  </si>
  <si>
    <t>8053469495254</t>
  </si>
  <si>
    <t>10101000054800101410</t>
  </si>
  <si>
    <t>RP IDEM CHELSEA RL780002L   0138 camel 00 čizme 41</t>
  </si>
  <si>
    <t>8053469495261</t>
  </si>
  <si>
    <t>10101000054800201360</t>
  </si>
  <si>
    <t>RP IDEM CHELSEA RL780002L   0003 blk 00 čizme 36</t>
  </si>
  <si>
    <t>8053469495070</t>
  </si>
  <si>
    <t>10101000054800201370</t>
  </si>
  <si>
    <t>RP IDEM CHELSEA RL780002L   0003 blk 00 čizme 37</t>
  </si>
  <si>
    <t>8053469495087</t>
  </si>
  <si>
    <t>10101000054800201390</t>
  </si>
  <si>
    <t>RP IDEM CHELSEA RL780002L   0003 blk 00 čizme 39</t>
  </si>
  <si>
    <t>8053469495100</t>
  </si>
  <si>
    <t>10101000054800201400</t>
  </si>
  <si>
    <t>RP IDEM CHELSEA RL780002L   0003 blk 00 čizme 40</t>
  </si>
  <si>
    <t>8053469495117</t>
  </si>
  <si>
    <t>10101000049000101400</t>
  </si>
  <si>
    <t>RP COMET HARPER GWS1B C0013S   black 00 tenisice 40</t>
  </si>
  <si>
    <t>8050037066465</t>
  </si>
  <si>
    <t>10101000036300101360</t>
  </si>
  <si>
    <t>RP MUSIC GWS36 C0016S   0003 BLACK 00 tenisice 36</t>
  </si>
  <si>
    <t>466206</t>
  </si>
  <si>
    <t>10101000051900101380</t>
  </si>
  <si>
    <t>RP WYATT GWS36 C0031S   003 black 00 tenisice 38</t>
  </si>
  <si>
    <t>8059601217241</t>
  </si>
  <si>
    <t>04402000000700201370</t>
  </si>
  <si>
    <t>1010606 Fila Disruptor Mesh Low CH Pink tenisice 37</t>
  </si>
  <si>
    <t>8719477169883</t>
  </si>
  <si>
    <t>04402000020500101420</t>
  </si>
  <si>
    <t>SANDBLAST C  FFW0062 10004 00 tenisice 42</t>
  </si>
  <si>
    <t>8719477616042</t>
  </si>
  <si>
    <t>04402000000700201380</t>
  </si>
  <si>
    <t>1010606 Fila Disruptor Mesh Low CH Pink tenisice 38</t>
  </si>
  <si>
    <t>8719477169890</t>
  </si>
  <si>
    <t>04402000000600101430</t>
  </si>
  <si>
    <t>1010286 Fila Moro Bay dress blue 00 natikače 43</t>
  </si>
  <si>
    <t>8719477125520</t>
  </si>
  <si>
    <t>09001000054000101055</t>
  </si>
  <si>
    <t>364470-01 PUMA Lace up Heel Silver Pink-Pink Tint-Camellia Rose 00 cipele 5,5</t>
  </si>
  <si>
    <t>4057827347814</t>
  </si>
  <si>
    <t>09001000054000101045</t>
  </si>
  <si>
    <t>364470-01 PUMA Lace up Heel Silver Pink-Pink Tint-Camellia Rose 00 cipele 4,5</t>
  </si>
  <si>
    <t>4057827347760</t>
  </si>
  <si>
    <t>09001000054900101070</t>
  </si>
  <si>
    <t>364470-02 PUMA Lace up Heel Aleutian-Aleutian-Aleutian 00 cipele 7</t>
  </si>
  <si>
    <t>4057827348514</t>
  </si>
  <si>
    <t>09001000097200101040</t>
  </si>
  <si>
    <t>370325-16   PUMA CARINA L blk wht 00 tenisice 4</t>
  </si>
  <si>
    <t>4062451555184</t>
  </si>
  <si>
    <t>09001000098200101040</t>
  </si>
  <si>
    <t>380147-06   PUMA SKYE CLEAN blk blk sil 00 tenisice 4</t>
  </si>
  <si>
    <t>4063699540352</t>
  </si>
  <si>
    <t>09001000101900101040</t>
  </si>
  <si>
    <t>383907-02  PUMA CARINA PATCHWORK wht chal pnk t gld 00 tenisice 4</t>
  </si>
  <si>
    <t>4064536376400</t>
  </si>
  <si>
    <t>09001000074400101030</t>
  </si>
  <si>
    <t>366856-05 PUMA Vikky Platform Glitz Jr  black-black 00 tenisice 3</t>
  </si>
  <si>
    <t>4060978842527</t>
  </si>
  <si>
    <t>09001000087100101045</t>
  </si>
  <si>
    <t>372928-03 Puma 90s Runner Mesh AC Inf wht blk hrr 00 tenisice 4,5</t>
  </si>
  <si>
    <t>4062451478698</t>
  </si>
  <si>
    <t>09001000087200101080</t>
  </si>
  <si>
    <t>372928-04 Puma 90s Runner Mesh AC Inf wht peony sunny li 00 tenisice 8</t>
  </si>
  <si>
    <t>4062451480356</t>
  </si>
  <si>
    <t>14003000105100101100</t>
  </si>
  <si>
    <t>CN5114 RBK CL NYLON SP bb 00 tenisice 10</t>
  </si>
  <si>
    <t>4060513426489</t>
  </si>
  <si>
    <t>14003000106900101030</t>
  </si>
  <si>
    <t>DV3997 RBK ROYAL GLIDE bb 00 tenisice 3</t>
  </si>
  <si>
    <t>4061617165205</t>
  </si>
  <si>
    <t>14003000106900101040</t>
  </si>
  <si>
    <t>DV3997 RBK ROYAL GLIDE bb 00 tenisice 4</t>
  </si>
  <si>
    <t>4061617165854</t>
  </si>
  <si>
    <t>14003000104900101105</t>
  </si>
  <si>
    <t>CN4975 RBK REEBOK ROYAL GLIDE SYN bb 00 tenisice 10,5</t>
  </si>
  <si>
    <t>4060513187403</t>
  </si>
  <si>
    <t>14003000104100101125</t>
  </si>
  <si>
    <t>CN4798 RBK REEBOK ROYAL CLJOG 2 2V bb 00 tenisice 12,5</t>
  </si>
  <si>
    <t>4060513192803</t>
  </si>
  <si>
    <t>09001000066500101055</t>
  </si>
  <si>
    <t>367316-01 PUMA Suede Bow Jr Shell Pink-Shell Pink 00 tenisice 5,5</t>
  </si>
  <si>
    <t>4059505318260</t>
  </si>
  <si>
    <t>13604000130800101070</t>
  </si>
  <si>
    <t>Era  VN0A4BV4V3X1 (Vans BMX) true navy/white 00 tenisice 7</t>
  </si>
  <si>
    <t>193394098064</t>
  </si>
  <si>
    <t>13604000130800101075</t>
  </si>
  <si>
    <t>Era  VN0A4BV4V3X1 (Vans BMX) true navy/white 00 tenisice 7,5</t>
  </si>
  <si>
    <t>193394098149</t>
  </si>
  <si>
    <t>13604000130600101130</t>
  </si>
  <si>
    <t>Old Skool  VN0A4BUUJV61 racing red/true white 00 tenisice 13</t>
  </si>
  <si>
    <t>193393090762</t>
  </si>
  <si>
    <t>13604000130600101125</t>
  </si>
  <si>
    <t>Old Skool  VN0A4BUUJV61 racing red/true white 00 tenisice 12,5</t>
  </si>
  <si>
    <t>193393090519</t>
  </si>
  <si>
    <t>13604000140200101080</t>
  </si>
  <si>
    <t>Era  VN0A4U39WRT1 (BIG CHECK) blk/nvy 00 tenisice 8</t>
  </si>
  <si>
    <t>194116294269</t>
  </si>
  <si>
    <t>13604000130800101060</t>
  </si>
  <si>
    <t>Era  VN0A4BV4V3X1 (Vans BMX) true navy/white 00 tenisice 6</t>
  </si>
  <si>
    <t>193394097890</t>
  </si>
  <si>
    <t>13604000130800101065</t>
  </si>
  <si>
    <t>Era  VN0A4BV4V3X1 (Vans BMX) true navy/white 00 tenisice 6,5</t>
  </si>
  <si>
    <t>193394097982</t>
  </si>
  <si>
    <t>13604000170000101040</t>
  </si>
  <si>
    <t>Style 36 Decon SF  VN0A3MVL42E1 (ECOTHRY) blk ch msh 00 tenisice 4</t>
  </si>
  <si>
    <t>194902697670</t>
  </si>
  <si>
    <t>13604000140800101130</t>
  </si>
  <si>
    <t>Old Skool  VN000W9T6BT1 black/tr wht 00 tenisice 13</t>
  </si>
  <si>
    <t>888655562841</t>
  </si>
  <si>
    <t>13604000140800101115</t>
  </si>
  <si>
    <t>Old Skool  VN000W9T6BT1 black/tr wht 00 tenisice 11,5</t>
  </si>
  <si>
    <t>888655562971</t>
  </si>
  <si>
    <t>13604000148500101090</t>
  </si>
  <si>
    <t>Slip-On SF  VN0A3MVDWOL1 (Leila Hurst) tiny anim 00 natikače 9</t>
  </si>
  <si>
    <t>194116357957</t>
  </si>
  <si>
    <t>13604000147500101105</t>
  </si>
  <si>
    <t>UltraRange Rapidweld  VN0A3MVUXV81 (Two Tone) blk red 00 tenisice 10,5</t>
  </si>
  <si>
    <t>194116341932</t>
  </si>
  <si>
    <t>13604000132800101100</t>
  </si>
  <si>
    <t>Varix WC  VN0A3WLNXNL1 (Y2K) drizzle/frost gray/asphalt 00 tenisice 10</t>
  </si>
  <si>
    <t>193390102123</t>
  </si>
  <si>
    <t>13604000142800101125</t>
  </si>
  <si>
    <t>Ward  VN0A38J9IJU1 (suede/canvas) blk/wht 00 tenisice 12,5</t>
  </si>
  <si>
    <t>190289845345</t>
  </si>
  <si>
    <t>13604000116600101050</t>
  </si>
  <si>
    <t>SK8-HI 46 MTE DX  VA3DQ5UBV tact/grape leaf 00 tenisice 5</t>
  </si>
  <si>
    <t>191932826810</t>
  </si>
  <si>
    <t>13604000158300101130</t>
  </si>
  <si>
    <t>Slip-On Snow Boot MTE  VN0A54FW7051 check 00 tenisice 13</t>
  </si>
  <si>
    <t>192361762144</t>
  </si>
  <si>
    <t>13604000158300101060</t>
  </si>
  <si>
    <t>Slip-On Snow Boot MTE  VN0A54FW7051 check 00 tenisice 6</t>
  </si>
  <si>
    <t>192361762717</t>
  </si>
  <si>
    <t>13604000026503701095</t>
  </si>
  <si>
    <t>CLASSIC SLIP ON VEYEBWW blk and wht chckr/wht tenisice br.9,5</t>
  </si>
  <si>
    <t>700053334076</t>
  </si>
  <si>
    <t>13604000104500101085</t>
  </si>
  <si>
    <t>SK8-Hi  VD5IBKA Black/Black 00 tenisice 8,5</t>
  </si>
  <si>
    <t>700053654563</t>
  </si>
  <si>
    <t>17301000003100101065</t>
  </si>
  <si>
    <t>Get down cloud me CL  gold 00 cipele 6,5</t>
  </si>
  <si>
    <t>785807463431</t>
  </si>
  <si>
    <t>17301000003800101060</t>
  </si>
  <si>
    <t>Blossom leather CL  blk 00 cipele 6</t>
  </si>
  <si>
    <t>785807663749</t>
  </si>
  <si>
    <t>17301000003300101060</t>
  </si>
  <si>
    <t>Good chance calf CL  nude blk 00 cipele 6</t>
  </si>
  <si>
    <t>785807566309</t>
  </si>
  <si>
    <t>17301000000100101060</t>
  </si>
  <si>
    <t>Double click soft CL  aqua blue 00 cipele 6</t>
  </si>
  <si>
    <t>785807453036</t>
  </si>
  <si>
    <t>17301000002400201090</t>
  </si>
  <si>
    <t>Down to earth KID CL  dark camel 00 gležnjače 9</t>
  </si>
  <si>
    <t>785807568952</t>
  </si>
  <si>
    <t>17301000005700101060</t>
  </si>
  <si>
    <t>LAVISH CL  true red 00 cipele 6</t>
  </si>
  <si>
    <t>785807811577</t>
  </si>
  <si>
    <t>17301000002400201085</t>
  </si>
  <si>
    <t>Down to earth KID CL  dark camel 00 gležnjače 8,5</t>
  </si>
  <si>
    <t>785807568945</t>
  </si>
  <si>
    <t>17301000000600201070</t>
  </si>
  <si>
    <t>New Love Patent CL  magenta 00 cipele 7</t>
  </si>
  <si>
    <t>785807429925</t>
  </si>
  <si>
    <t>17301000000600101065</t>
  </si>
  <si>
    <t>New Love Patent CL  dark blush 00 cipele 6,5</t>
  </si>
  <si>
    <t>785807410923</t>
  </si>
  <si>
    <t>17301000000600101070</t>
  </si>
  <si>
    <t>New Love Patent CL  dark blush 00 cipele 7</t>
  </si>
  <si>
    <t>785807410930</t>
  </si>
  <si>
    <t>17301000005200101060</t>
  </si>
  <si>
    <t>WINK WINK CL  bronze 00 cipele 6</t>
  </si>
  <si>
    <t>785807395411</t>
  </si>
  <si>
    <t>17301000005200101080</t>
  </si>
  <si>
    <t>WINK WINK CL  bronze 00 cipele 8</t>
  </si>
  <si>
    <t>785807395459</t>
  </si>
  <si>
    <t>17301000005200101090</t>
  </si>
  <si>
    <t>WINK WINK CL  bronze 00 cipele 9</t>
  </si>
  <si>
    <t>785807395473</t>
  </si>
  <si>
    <t>17301000005200101070</t>
  </si>
  <si>
    <t>WINK WINK CL  bronze 00 cipele 7</t>
  </si>
  <si>
    <t>785807395435</t>
  </si>
  <si>
    <t>17301000005200101065</t>
  </si>
  <si>
    <t>WINK WINK CL  bronze 00 cipele 6,5</t>
  </si>
  <si>
    <t>785807395428</t>
  </si>
  <si>
    <t>17301000005200101095</t>
  </si>
  <si>
    <t>WINK WINK CL  bronze 00 cipele 9,5</t>
  </si>
  <si>
    <t>785807395480</t>
  </si>
  <si>
    <t>17301000005200101100</t>
  </si>
  <si>
    <t>WINK WINK CL  bronze 00 cipele 10</t>
  </si>
  <si>
    <t>785807395374</t>
  </si>
  <si>
    <t>03801000002400101380</t>
  </si>
  <si>
    <t>MARCHING BAND DER  blk 00 čizme 38</t>
  </si>
  <si>
    <t>884886114125</t>
  </si>
  <si>
    <t>15801000013700301170</t>
  </si>
  <si>
    <t>T707N ASI GT-2000 5 4358 00 tenisice 17</t>
  </si>
  <si>
    <t>4549846188382</t>
  </si>
  <si>
    <t>23101000000300201410</t>
  </si>
  <si>
    <t>Alyssa Bearpaw  charcoal 00 čizme 41</t>
  </si>
  <si>
    <t>889918274167</t>
  </si>
  <si>
    <t>15801000014800201355</t>
  </si>
  <si>
    <t>T770N ASI GEL-DS TRAINER 22 4890 00 tenisice 35,5</t>
  </si>
  <si>
    <t>4549846302184</t>
  </si>
  <si>
    <t>17801000002500101370</t>
  </si>
  <si>
    <t>B3147W FP  B86 00 tenisice 37</t>
  </si>
  <si>
    <t>5034603717633</t>
  </si>
  <si>
    <t>05701000022700101420</t>
  </si>
  <si>
    <t>SPM 3291  SWERVE M  147 tenisice 42</t>
  </si>
  <si>
    <t>5051975189981</t>
  </si>
  <si>
    <t>05701000025200101410</t>
  </si>
  <si>
    <t>SPM 2261 LC PROTECT LM 147 00 tenisice 41</t>
  </si>
  <si>
    <t>5051975331229</t>
  </si>
  <si>
    <t>05701000028700101410</t>
  </si>
  <si>
    <t>SPW2085 LC ILLYENA RGB O47 00 tenisice 41</t>
  </si>
  <si>
    <t>5051975599865</t>
  </si>
  <si>
    <t>05701000045200201040</t>
  </si>
  <si>
    <t>SPW0037 LC ZIANE SNEAKER 116 124 00 tenisice 4</t>
  </si>
  <si>
    <t>5021725434531</t>
  </si>
  <si>
    <t>17701000002200101100</t>
  </si>
  <si>
    <t>WF46406 KEDS CH STRIPE TEAL/LIME teal 00 tenisice 10</t>
  </si>
  <si>
    <t>44209222405</t>
  </si>
  <si>
    <t>17701000002500101090</t>
  </si>
  <si>
    <t>WF46414 KEDS ROOKIE JERSEY PINK pink 00 tenisice 9</t>
  </si>
  <si>
    <t>44209328596</t>
  </si>
  <si>
    <t>17701000002200101095</t>
  </si>
  <si>
    <t>WF46406 KEDS CH STRIPE TEAL/LIME teal 00 tenisice 9,5</t>
  </si>
  <si>
    <t>44209222399</t>
  </si>
  <si>
    <t>06801000004200101410</t>
  </si>
  <si>
    <t>S260  NEO  CAIRO CARBONE SANDALE 41</t>
  </si>
  <si>
    <t>8433026112587</t>
  </si>
  <si>
    <t>19401000003500101390</t>
  </si>
  <si>
    <t>P309681 CAT Lyric silver 00 gležnjače 39</t>
  </si>
  <si>
    <t>883799750390</t>
  </si>
  <si>
    <t>19401000004300101420</t>
  </si>
  <si>
    <t>P722237 CAT Jibe Canvas pavement 00 cipele 42</t>
  </si>
  <si>
    <t>884401749641</t>
  </si>
  <si>
    <t>19401000004300101410</t>
  </si>
  <si>
    <t>P722237 CAT Jibe Canvas pavement 00 cipele 41</t>
  </si>
  <si>
    <t>884401749627</t>
  </si>
  <si>
    <t>14101000011100101470</t>
  </si>
  <si>
    <t>73234-228 PD PAMPA SPORT CUFF WPN AMBER GLD/MID GUM 00 gležnjače 47</t>
  </si>
  <si>
    <t>886890205219</t>
  </si>
  <si>
    <t>14101000010100101420</t>
  </si>
  <si>
    <t>72992-001 PD PAMPA SPORT CUFF WPS  00 gležnjače 42</t>
  </si>
  <si>
    <t>886890200542</t>
  </si>
  <si>
    <t>14101000010500101360</t>
  </si>
  <si>
    <t>73231-222 PD PAMPA CUFF WP LUX  00 gležnjače 36</t>
  </si>
  <si>
    <t>886890203642</t>
  </si>
  <si>
    <t>14101000011800101420</t>
  </si>
  <si>
    <t>93480-064 PD PAMPA HI METALLIC L  00 gležnjače 42</t>
  </si>
  <si>
    <t>886890229123</t>
  </si>
  <si>
    <t>14101000013100101410</t>
  </si>
  <si>
    <t>05144-090 PD PALLARUE HI CUFF WP TITANIUM/WHITE 00 gležnjače 41</t>
  </si>
  <si>
    <t>886890362387</t>
  </si>
  <si>
    <t>14101000011700101370</t>
  </si>
  <si>
    <t>93475-120 PD PALLABROUSE WPS  00 gležnjače 37</t>
  </si>
  <si>
    <t>886890228683</t>
  </si>
  <si>
    <t>14101000004700101320</t>
  </si>
  <si>
    <t>52610-049 PD Baggy Leather S bb 00 dječje gležnjače 32</t>
  </si>
  <si>
    <t>845946097819</t>
  </si>
  <si>
    <t>14101000011700101400</t>
  </si>
  <si>
    <t>93475-120 PD PALLABROUSE WPS  00 gležnjače 40</t>
  </si>
  <si>
    <t>886890228737</t>
  </si>
  <si>
    <t>14101000010100101410</t>
  </si>
  <si>
    <t>72992-001 PD PAMPA SPORT CUFF WPS  00 gležnjače 41</t>
  </si>
  <si>
    <t>886890200528</t>
  </si>
  <si>
    <t>20001000000100426001</t>
  </si>
  <si>
    <t>Stemsi hlače</t>
  </si>
  <si>
    <t>12806000000100101069</t>
  </si>
  <si>
    <t>Vans uzorak app 25</t>
  </si>
  <si>
    <t>14203000007000101001</t>
  </si>
  <si>
    <t>Reef uzorak tekstila app  1</t>
  </si>
  <si>
    <t>06903000000100101000</t>
  </si>
  <si>
    <t>kratke hlače</t>
  </si>
  <si>
    <t>20001000000100404001</t>
  </si>
  <si>
    <t>Simmons hlače</t>
  </si>
  <si>
    <t>hlače</t>
  </si>
  <si>
    <t>20001000000109901001</t>
  </si>
  <si>
    <t>kratke hlače Alter</t>
  </si>
  <si>
    <t>20001000000113401001</t>
  </si>
  <si>
    <t>Nuns suknja</t>
  </si>
  <si>
    <t>10602000018500301040</t>
  </si>
  <si>
    <t>XAWJE234 Bet on it wht majica L</t>
  </si>
  <si>
    <t>3606852232797</t>
  </si>
  <si>
    <t>14203000015900101050</t>
  </si>
  <si>
    <t>Reef Simple   brown heather 00 majica XL</t>
  </si>
  <si>
    <t>887040520480</t>
  </si>
  <si>
    <t>majica kratki rukav</t>
  </si>
  <si>
    <t>20001000000114301001</t>
  </si>
  <si>
    <t>Comic heart majica</t>
  </si>
  <si>
    <t>07204000214100101340</t>
  </si>
  <si>
    <t>404587-704 NIKE 6.0 GYM BOARDSHORT  PRINT bb 00 hlače 34</t>
  </si>
  <si>
    <t>885178815980</t>
  </si>
  <si>
    <t>14002000074100101060</t>
  </si>
  <si>
    <t>XXTFMO1 muški dres majica vel. XXL</t>
  </si>
  <si>
    <t>14002000074100201030</t>
  </si>
  <si>
    <t>XXTFMO2 muške sp. hlačice vel. M</t>
  </si>
  <si>
    <t>20001000000108701001</t>
  </si>
  <si>
    <t>Ron hlače</t>
  </si>
  <si>
    <t>20001000000100423001</t>
  </si>
  <si>
    <t>Veiga 45 hlače</t>
  </si>
  <si>
    <t>09201000165200101320</t>
  </si>
  <si>
    <t>KIMBS015  echo beach 16 bs fpk  1980 00 kratke hlače 32</t>
  </si>
  <si>
    <t>3606858006705</t>
  </si>
  <si>
    <t>20001000000100439001</t>
  </si>
  <si>
    <t>Rora hlače</t>
  </si>
  <si>
    <t>20001000000100440001</t>
  </si>
  <si>
    <t>Lanton hlače</t>
  </si>
  <si>
    <t>20001000000100407001</t>
  </si>
  <si>
    <t>Outsider 5 pockets hlače</t>
  </si>
  <si>
    <t>20001000000100409001</t>
  </si>
  <si>
    <t>Thrift Bermuda hlače</t>
  </si>
  <si>
    <t>20001000000110701001</t>
  </si>
  <si>
    <t>Mundy Cargo hlače</t>
  </si>
  <si>
    <t>20001000000113201001</t>
  </si>
  <si>
    <t>Hokitika suknja</t>
  </si>
  <si>
    <t>20001000000101301001</t>
  </si>
  <si>
    <t>Logo rose majica</t>
  </si>
  <si>
    <t>20001000000100417001</t>
  </si>
  <si>
    <t>Feeble WK hlače</t>
  </si>
  <si>
    <t>20001000000109101001</t>
  </si>
  <si>
    <t>Habit hlače</t>
  </si>
  <si>
    <t>20001000000100430001</t>
  </si>
  <si>
    <t>Texas bermuda hlače</t>
  </si>
  <si>
    <t>20001000000112001001</t>
  </si>
  <si>
    <t>Climb WK hlače</t>
  </si>
  <si>
    <t>trenirka</t>
  </si>
  <si>
    <t>20001000000100406001</t>
  </si>
  <si>
    <t>Dodds hlače</t>
  </si>
  <si>
    <t>20001000000100410001</t>
  </si>
  <si>
    <t>Camino hlače</t>
  </si>
  <si>
    <t>20001000000100431001</t>
  </si>
  <si>
    <t>Rory hlače</t>
  </si>
  <si>
    <t>20001000000100425001</t>
  </si>
  <si>
    <t>Stitch 19 hlače</t>
  </si>
  <si>
    <t>20001000000100432001</t>
  </si>
  <si>
    <t>Floral hlače</t>
  </si>
  <si>
    <t>20001000000113301001</t>
  </si>
  <si>
    <t>Neko Kun suknja</t>
  </si>
  <si>
    <t>20001000000100433001</t>
  </si>
  <si>
    <t>Oakley Retro hlače</t>
  </si>
  <si>
    <t>20001000000115501001</t>
  </si>
  <si>
    <t>Seipur majica</t>
  </si>
  <si>
    <t>20001000000115701001</t>
  </si>
  <si>
    <t>Sedwick košulja</t>
  </si>
  <si>
    <t>20001000000113901001</t>
  </si>
  <si>
    <t>Alex Tank majica</t>
  </si>
  <si>
    <t>20001000000100442001</t>
  </si>
  <si>
    <t>Napoopoo hlače</t>
  </si>
  <si>
    <t>20001000000113501001</t>
  </si>
  <si>
    <t>M/CG/Bridgete majica</t>
  </si>
  <si>
    <t>20001000000100305001</t>
  </si>
  <si>
    <t>Oakley Retro Repeat majica</t>
  </si>
  <si>
    <t>20001000000117101001</t>
  </si>
  <si>
    <t>Ballota majica</t>
  </si>
  <si>
    <t>20001000000116401001</t>
  </si>
  <si>
    <t>Nishimon košulja</t>
  </si>
  <si>
    <t>20001000000100427001</t>
  </si>
  <si>
    <t>Idol Tie and Dye hlače</t>
  </si>
  <si>
    <t>20001000000116001001</t>
  </si>
  <si>
    <t>Kin top</t>
  </si>
  <si>
    <t>20001000000100477001</t>
  </si>
  <si>
    <t>Boom S2 boys hlače</t>
  </si>
  <si>
    <t>20001000000117302001</t>
  </si>
  <si>
    <t>WB Pom PO RPET jakna</t>
  </si>
  <si>
    <t>20001000000100401001</t>
  </si>
  <si>
    <t>MB Cargo Short hlače</t>
  </si>
  <si>
    <t>majica</t>
  </si>
  <si>
    <t>20001000000100413001</t>
  </si>
  <si>
    <t>Classico hlače</t>
  </si>
  <si>
    <t>20001000000115901001</t>
  </si>
  <si>
    <t>Nijima top</t>
  </si>
  <si>
    <t>20001000000100435001</t>
  </si>
  <si>
    <t>Oakley New wave hlače</t>
  </si>
  <si>
    <t>20001000000111001001</t>
  </si>
  <si>
    <t>Mundaka hlače</t>
  </si>
  <si>
    <t>20001000000100405001</t>
  </si>
  <si>
    <t>New Order Cargo hlače</t>
  </si>
  <si>
    <t>20001000000111101001</t>
  </si>
  <si>
    <t>Benton hlače</t>
  </si>
  <si>
    <t>20001000000110601001</t>
  </si>
  <si>
    <t>The Murk hlače</t>
  </si>
  <si>
    <t>20001000000110801001</t>
  </si>
  <si>
    <t>Transit hlače</t>
  </si>
  <si>
    <t>20001000000111501001</t>
  </si>
  <si>
    <t>Double E WK hlače</t>
  </si>
  <si>
    <t>20001000000100419001</t>
  </si>
  <si>
    <t>Niguel 50 hlače</t>
  </si>
  <si>
    <t>20001000000100403001</t>
  </si>
  <si>
    <t>MNS Cargo Short hlače</t>
  </si>
  <si>
    <t>20001000000100429001</t>
  </si>
  <si>
    <t>Tonya hlače</t>
  </si>
  <si>
    <t>20001000000111401001</t>
  </si>
  <si>
    <t>Liberate hlače</t>
  </si>
  <si>
    <t>20001000000111801001</t>
  </si>
  <si>
    <t>Team WK hlače</t>
  </si>
  <si>
    <t>20001000000100414001</t>
  </si>
  <si>
    <t>Presenter Bermuda hlače</t>
  </si>
  <si>
    <t>20001000000100323001</t>
  </si>
  <si>
    <t>WMN BRT HER Logo majica</t>
  </si>
  <si>
    <t>20001000000100701001</t>
  </si>
  <si>
    <t>Daria Crop majica</t>
  </si>
  <si>
    <t>20001000000100301001</t>
  </si>
  <si>
    <t>20001000000100306001</t>
  </si>
  <si>
    <t>Oakley Rock Drop majica</t>
  </si>
  <si>
    <t>07204000217200101010</t>
  </si>
  <si>
    <t>413542-100 NIKE WOVEN  L/S SHIRT bb 00 majica XS</t>
  </si>
  <si>
    <t>885178931642</t>
  </si>
  <si>
    <t>20001000000103301001</t>
  </si>
  <si>
    <t>Parker košulja</t>
  </si>
  <si>
    <t>20001000000103601001</t>
  </si>
  <si>
    <t>košulja</t>
  </si>
  <si>
    <t>11221000007000101040</t>
  </si>
  <si>
    <t>M3SH64 Skechers  NVY 00 kratke hlače L</t>
  </si>
  <si>
    <t>195204501597</t>
  </si>
  <si>
    <t>11221000002500301030</t>
  </si>
  <si>
    <t>M1SH69 Skechers  CHAR 00 kratke hlače M</t>
  </si>
  <si>
    <t>196311539367</t>
  </si>
  <si>
    <t>13602000066900101260</t>
  </si>
  <si>
    <t>V56 Standard  VNSWDZM indigo 13oz. 28 hlače 26</t>
  </si>
  <si>
    <t>881862697078</t>
  </si>
  <si>
    <t>13602000127500101040</t>
  </si>
  <si>
    <t>Assembly Woven  VA3AMGCMA camo 00 košulja L</t>
  </si>
  <si>
    <t>191164028594</t>
  </si>
  <si>
    <t>13602000135300101050</t>
  </si>
  <si>
    <t>CALI FLORAL MUSCLE  VA3ISDWHT white 00 majica XL</t>
  </si>
  <si>
    <t>191477620461</t>
  </si>
  <si>
    <t>13602000066900102360</t>
  </si>
  <si>
    <t>V56 Standard  VNSWDZM indigo 13oz. 30 hlače 36</t>
  </si>
  <si>
    <t>881862696804</t>
  </si>
  <si>
    <t>13602000066900102300</t>
  </si>
  <si>
    <t>V56 Standard  VNSWDZM indigo 13oz. 30 hlače 30</t>
  </si>
  <si>
    <t>881862697030</t>
  </si>
  <si>
    <t>13602000040000101070</t>
  </si>
  <si>
    <t>Pretty in Pleats VA  Onyx 00 hlače 7</t>
  </si>
  <si>
    <t>700053475656</t>
  </si>
  <si>
    <t>13602000040400501280</t>
  </si>
  <si>
    <t>V66 Slim  resin indigo 30 hlače 28</t>
  </si>
  <si>
    <t>53329374413</t>
  </si>
  <si>
    <t>13602000030700101001</t>
  </si>
  <si>
    <t>LOW RISE SKINNY midnight hlače</t>
  </si>
  <si>
    <t>09003000006900101030</t>
  </si>
  <si>
    <t>575494-01  En Pointe Satin T7 Black 00 hlače M</t>
  </si>
  <si>
    <t>4059504371877</t>
  </si>
  <si>
    <t>09003000010400101020</t>
  </si>
  <si>
    <t>517083-01 PUMA Luxe Mesh Tight black 00 tajice S</t>
  </si>
  <si>
    <t>4059507112385</t>
  </si>
  <si>
    <t>tajice</t>
  </si>
  <si>
    <t>13602000137400101040</t>
  </si>
  <si>
    <t>ALLIANCE LONG WNDBR  VA3PD5BLK black 00 jakna L</t>
  </si>
  <si>
    <t>191479862876</t>
  </si>
  <si>
    <t>jakna</t>
  </si>
  <si>
    <t>10602000054600101020</t>
  </si>
  <si>
    <t>XUWWK063 Apple island dst hlače S</t>
  </si>
  <si>
    <t>3601134108883</t>
  </si>
  <si>
    <t>10602000054600101010</t>
  </si>
  <si>
    <t>XUWWK063 Apple island dst hlače XS</t>
  </si>
  <si>
    <t>3601134108876</t>
  </si>
  <si>
    <t>10602000032100101010</t>
  </si>
  <si>
    <t>XWWPT023 HAPPY JACK cav hlače XS</t>
  </si>
  <si>
    <t>3601139916896</t>
  </si>
  <si>
    <t>10602000032600201010</t>
  </si>
  <si>
    <t>XAWPT094 Carrie waw hlače XS</t>
  </si>
  <si>
    <t>3606852254003</t>
  </si>
  <si>
    <t>10602000055900101020</t>
  </si>
  <si>
    <t>XUWWP062 Banana cake jet hlače S</t>
  </si>
  <si>
    <t>3601134107152</t>
  </si>
  <si>
    <t>08101000043800101001</t>
  </si>
  <si>
    <t>307701-2511  bb 00 hlače</t>
  </si>
  <si>
    <t>08701000244300101310</t>
  </si>
  <si>
    <t>PM200016L14 PJ JEANIUS 000 32 hlače 31</t>
  </si>
  <si>
    <t>8433808770332</t>
  </si>
  <si>
    <t>14402000002600101300</t>
  </si>
  <si>
    <t>9D690R EN TIMBER DY0476 34 hlače 30</t>
  </si>
  <si>
    <t>05001000023000101280</t>
  </si>
  <si>
    <t>72 bootcut yc denim pant   lpal 00 hlače 28</t>
  </si>
  <si>
    <t>16001000044100101040</t>
  </si>
  <si>
    <t>T03482 A&amp;F  navy 00 top L</t>
  </si>
  <si>
    <t>8699236012349</t>
  </si>
  <si>
    <t>16001000040700101020</t>
  </si>
  <si>
    <t>X00395 A&amp;F  brwn 00 suknja 2</t>
  </si>
  <si>
    <t>8699236071902</t>
  </si>
  <si>
    <t>13302000000400101290</t>
  </si>
  <si>
    <t>UJ01550 976 UL ST.TROPEZ 22 00 hlače 29</t>
  </si>
  <si>
    <t>20001000000100424001</t>
  </si>
  <si>
    <t>Nobu 25 hlače</t>
  </si>
  <si>
    <t>13302000000500201300</t>
  </si>
  <si>
    <t>UJ01560 976 UL BIARRIZ 21 00 hlače 30</t>
  </si>
  <si>
    <t>13302000000300101000</t>
  </si>
  <si>
    <t>UJ01750 976 UL LIGHT LADY multi hlače</t>
  </si>
  <si>
    <t>08101000070400101030</t>
  </si>
  <si>
    <t>7A7704 O'Neill TENCEL JOGGING 1250 00 hlače M</t>
  </si>
  <si>
    <t>8719403101581</t>
  </si>
  <si>
    <t>20001000000100454001</t>
  </si>
  <si>
    <t>Matgirl original hlače</t>
  </si>
  <si>
    <t>12806000000900102001</t>
  </si>
  <si>
    <t>Vans uzorak app 100</t>
  </si>
  <si>
    <t>08701000181000301060</t>
  </si>
  <si>
    <t>PM700125 PJ CURE 499 00 vesta XXL</t>
  </si>
  <si>
    <t>8433581496023</t>
  </si>
  <si>
    <t>08101000044400101001</t>
  </si>
  <si>
    <t>307727-5045  bb 00 hlače</t>
  </si>
  <si>
    <t>11221000006400101020</t>
  </si>
  <si>
    <t>M02TS76 Skechers  BLGY 00 majica S</t>
  </si>
  <si>
    <t>195969539149</t>
  </si>
  <si>
    <t>14203000007000101012</t>
  </si>
  <si>
    <t>Reef uzorak app 12</t>
  </si>
  <si>
    <t>05502000000400101001</t>
  </si>
  <si>
    <t>K Swiss majica BIG LOGO</t>
  </si>
  <si>
    <t>10703000018000101001</t>
  </si>
  <si>
    <t>Shoe be do A123   pink 00 torba</t>
  </si>
  <si>
    <t>18000101001</t>
  </si>
  <si>
    <t>torba</t>
  </si>
  <si>
    <t>14002000074100301040</t>
  </si>
  <si>
    <t>XXTFMO3 muški dres vel. L</t>
  </si>
  <si>
    <t>14002000074100301050</t>
  </si>
  <si>
    <t>XXTFMO3 muški dres vel. XL</t>
  </si>
  <si>
    <t>14002000074100301060</t>
  </si>
  <si>
    <t>XXTFMO3 muški dres vel. XXL</t>
  </si>
  <si>
    <t>13302000000500201310</t>
  </si>
  <si>
    <t>UJ01560 976 UL BIARRIZ 21 00 hlače 31</t>
  </si>
  <si>
    <t>13302000000500101270</t>
  </si>
  <si>
    <t>UJ01560 976 UL BIARRIZ 22 00 hlače 27</t>
  </si>
  <si>
    <t>13302000000500201290</t>
  </si>
  <si>
    <t>UJ01560 976 UL BIARRIZ 21 00 hlače 29</t>
  </si>
  <si>
    <t>20001000000206501001</t>
  </si>
  <si>
    <t>ruksak/torba</t>
  </si>
  <si>
    <t>02602000023300101320</t>
  </si>
  <si>
    <t>4113125 Graham bermudas kr. hlače 32</t>
  </si>
  <si>
    <t>8431672575916</t>
  </si>
  <si>
    <t>02602000049000101280</t>
  </si>
  <si>
    <t>4113389 CONV R-COURSON bb 00 hlače 28</t>
  </si>
  <si>
    <t>8431672584925</t>
  </si>
  <si>
    <t>02602000049000101260</t>
  </si>
  <si>
    <t>4113389 CONV R-COURSON bb 00 hlače 26</t>
  </si>
  <si>
    <t>8431672584901</t>
  </si>
  <si>
    <t>02602000023700101280</t>
  </si>
  <si>
    <t>4113333 Diva bermuda kr. hlače 28</t>
  </si>
  <si>
    <t>8431672562978</t>
  </si>
  <si>
    <t>02602000023700101270</t>
  </si>
  <si>
    <t>4113333 Diva bermuda kr. hlače 27</t>
  </si>
  <si>
    <t>8431672562961</t>
  </si>
  <si>
    <t>02602000023800101280</t>
  </si>
  <si>
    <t>4113334 Diva bermuda kr. hlače 28</t>
  </si>
  <si>
    <t>8431672563036</t>
  </si>
  <si>
    <t>02602000049000101270</t>
  </si>
  <si>
    <t>4113389 CONV R-COURSON bb 00 hlače 27</t>
  </si>
  <si>
    <t>8431672584918</t>
  </si>
  <si>
    <t>14203000013700101010</t>
  </si>
  <si>
    <t>NALANIA PANT WAVE REEF  white 00 kupaći kostim XS</t>
  </si>
  <si>
    <t>53329006628</t>
  </si>
  <si>
    <t>14203000013700101020</t>
  </si>
  <si>
    <t>NALANIA PANT WAVE REEF  white 00 kupaći kostim S</t>
  </si>
  <si>
    <t>53329006635</t>
  </si>
  <si>
    <t>14203000013700101030</t>
  </si>
  <si>
    <t>NALANIA PANT WAVE REEF  white 00 kupaći kostim M</t>
  </si>
  <si>
    <t>53329006642</t>
  </si>
  <si>
    <t>14203000014400101010</t>
  </si>
  <si>
    <t>NALANIA HALTER TOP REEF  white 00 kupaći kostim XS</t>
  </si>
  <si>
    <t>53329007588</t>
  </si>
  <si>
    <t>14203000014300101020</t>
  </si>
  <si>
    <t>KAILO TRIANGLE TOP REEF  blue nights 00 kupaći kostim S</t>
  </si>
  <si>
    <t>53329010816</t>
  </si>
  <si>
    <t>14203000014300101010</t>
  </si>
  <si>
    <t>KAILO TRIANGLE TOP REEF  blue nights 00 kupaći kostim XS</t>
  </si>
  <si>
    <t>53329010809</t>
  </si>
  <si>
    <t>14203000014300101040</t>
  </si>
  <si>
    <t>KAILO TRIANGLE TOP REEF  blue nights 00 kupaći kostim L</t>
  </si>
  <si>
    <t>53329010830</t>
  </si>
  <si>
    <t>14203000013600101030</t>
  </si>
  <si>
    <t>KAILO SIDE TIE PANT REEF  blue nights 00 kupaći kostim M</t>
  </si>
  <si>
    <t>53329006208</t>
  </si>
  <si>
    <t>14203000013400101030</t>
  </si>
  <si>
    <t>LILHA PANT REEF  ebony 00 kupaći kostim M</t>
  </si>
  <si>
    <t>53329005881</t>
  </si>
  <si>
    <t>14203000014500101030</t>
  </si>
  <si>
    <t>NALANIA TRIANGLE TOP REEF  ebony 00 kupaći kostim M</t>
  </si>
  <si>
    <t>53329010984</t>
  </si>
  <si>
    <t>14203000013800101010</t>
  </si>
  <si>
    <t>NALANIA PANT FLOWER REEF  ebony 00 kupaći kostim XS</t>
  </si>
  <si>
    <t>53329006666</t>
  </si>
  <si>
    <t>14203000013800101020</t>
  </si>
  <si>
    <t>NALANIA PANT FLOWER REEF  ebony 00 kupaći kostim S</t>
  </si>
  <si>
    <t>53329006673</t>
  </si>
  <si>
    <t>14203000013800101030</t>
  </si>
  <si>
    <t>NALANIA PANT FLOWER REEF  ebony 00 kupaći kostim M</t>
  </si>
  <si>
    <t>53329006680</t>
  </si>
  <si>
    <t>14203000014500101010</t>
  </si>
  <si>
    <t>NALANIA TRIANGLE TOP REEF  ebony 00 kupaći kostim XS</t>
  </si>
  <si>
    <t>53329010960</t>
  </si>
  <si>
    <t>08101000075900101420</t>
  </si>
  <si>
    <t>8A8337 B HALTER BIKINI 1940 00 kupaći kostim 42</t>
  </si>
  <si>
    <t>8719403373131</t>
  </si>
  <si>
    <t>14203000014100201020</t>
  </si>
  <si>
    <t>LILHA HALTER TOP REEF  whisper white 00 kupaći kostim S</t>
  </si>
  <si>
    <t>53329007359</t>
  </si>
  <si>
    <t>14203000013400201030</t>
  </si>
  <si>
    <t>LILHA PANT REEF  whisper white 00 kupaći kostim M</t>
  </si>
  <si>
    <t>53329005928</t>
  </si>
  <si>
    <t>14203000013400201020</t>
  </si>
  <si>
    <t>LILHA PANT REEF  whisper white 00 kupaći kostim S</t>
  </si>
  <si>
    <t>53329005911</t>
  </si>
  <si>
    <t>14203000014100201040</t>
  </si>
  <si>
    <t>LILHA HALTER TOP REEF  whisper white 00 kupaći kostim L</t>
  </si>
  <si>
    <t>53329007373</t>
  </si>
  <si>
    <t>10602000006100201030</t>
  </si>
  <si>
    <t>XAWBB321 Kon tiki string bikini cof kupaći kostil M</t>
  </si>
  <si>
    <t>3606852342618</t>
  </si>
  <si>
    <t>10602000091100101020</t>
  </si>
  <si>
    <t>XIWBB245  lost at sea brazilian string 001 00 kupaći kostim S</t>
  </si>
  <si>
    <t>3606857677630</t>
  </si>
  <si>
    <t>10602000005900201030</t>
  </si>
  <si>
    <t>XAWBB301 Kon tiki brazilian string cof kupaći kostim M</t>
  </si>
  <si>
    <t>3606852342014</t>
  </si>
  <si>
    <t>10602000006400101020</t>
  </si>
  <si>
    <t>XAWBB366 Maui zowie string biki fus kupaći kostim S</t>
  </si>
  <si>
    <t>3606852344155</t>
  </si>
  <si>
    <t>10602000117400101020</t>
  </si>
  <si>
    <t>XMWBB213  multico newport rio brazilian 168 00 kupaći kostim S</t>
  </si>
  <si>
    <t>3606850383385</t>
  </si>
  <si>
    <t>10602000096000101030</t>
  </si>
  <si>
    <t>XIWSM234  bohemian rapsody woven chacha tie sides 043 00 kupaći kostim M</t>
  </si>
  <si>
    <t>3606857698918</t>
  </si>
  <si>
    <t>10602000005600201030</t>
  </si>
  <si>
    <t>XAWBB104 Special blend extra low wht kupaći kostim M</t>
  </si>
  <si>
    <t>3606852341062</t>
  </si>
  <si>
    <t>10602000117800101010</t>
  </si>
  <si>
    <t>XMWBT031  monica dots tiki tri tunnel 179 00 kupaći kostim XS</t>
  </si>
  <si>
    <t>3606850388021</t>
  </si>
  <si>
    <t>10602000096000101040</t>
  </si>
  <si>
    <t>XIWSM234  bohemian rapsody woven chacha tie sides 043 00 kupaći kostim L</t>
  </si>
  <si>
    <t>3606857698925</t>
  </si>
  <si>
    <t>10602000091700101030</t>
  </si>
  <si>
    <t>XIWBB235  north shore regular pant 005 00 kupaći kostim M</t>
  </si>
  <si>
    <t>3606857677449</t>
  </si>
  <si>
    <t>10602000090800101030</t>
  </si>
  <si>
    <t>XIWBB225  north shore brazilian string 006 00 kupaći kostim M</t>
  </si>
  <si>
    <t>3606857677296</t>
  </si>
  <si>
    <t>10602000117500101020</t>
  </si>
  <si>
    <t>XMWBB061  new abstract flower retro shorty 158 00 kupaći kostim S</t>
  </si>
  <si>
    <t>3606850380681</t>
  </si>
  <si>
    <t>10602000117500101010</t>
  </si>
  <si>
    <t>XMWBB061  new abstract flower retro shorty 158 00 kupaći kostim XS</t>
  </si>
  <si>
    <t>3606850380674</t>
  </si>
  <si>
    <t>10602000006500101030</t>
  </si>
  <si>
    <t>XAWBB376 Maui zowie 70's lowrid fus kupaći kostim M</t>
  </si>
  <si>
    <t>3606852344568</t>
  </si>
  <si>
    <t>10602000091700101010</t>
  </si>
  <si>
    <t>XIWBB235  north shore regular pant 005 00 kupaći kostim XS</t>
  </si>
  <si>
    <t>3606857677425</t>
  </si>
  <si>
    <t>10602000090800101010</t>
  </si>
  <si>
    <t>XIWBB225  north shore brazilian string 006 00 kupaći kostim XS</t>
  </si>
  <si>
    <t>3606857677272</t>
  </si>
  <si>
    <t>07204000201800101010</t>
  </si>
  <si>
    <t>404433-010 NIKE 6.0 BIKINI BOTTOM bb 00 hlače XS</t>
  </si>
  <si>
    <t>884726916599</t>
  </si>
  <si>
    <t>07204000202000101010</t>
  </si>
  <si>
    <t>404433-710 NIKE 6.0 BIKINI BOTTOM bb 00 hlače XS</t>
  </si>
  <si>
    <t>884726917602</t>
  </si>
  <si>
    <t>07204000202000101020</t>
  </si>
  <si>
    <t>404433-710 NIKE 6.0 BIKINI BOTTOM bb 00 hlače S</t>
  </si>
  <si>
    <t>884726917619</t>
  </si>
  <si>
    <t>13602000020800101040</t>
  </si>
  <si>
    <t>Maritime Bottom   Cat Enamel Blue 00 kupaći kostim L</t>
  </si>
  <si>
    <t>27906549792</t>
  </si>
  <si>
    <t>08702000115900101001</t>
  </si>
  <si>
    <t>PL040218 PJ COMBA 925 00 kapa</t>
  </si>
  <si>
    <t>8434030076353</t>
  </si>
  <si>
    <t>KAPA</t>
  </si>
  <si>
    <t>13601000033100101001</t>
  </si>
  <si>
    <t>Kookie Scarf VA  Italian Plum 00 šal</t>
  </si>
  <si>
    <t>617931572584</t>
  </si>
  <si>
    <t>šal</t>
  </si>
  <si>
    <t>19002000000200101001</t>
  </si>
  <si>
    <t>CM hat CM  White 00 kapa</t>
  </si>
  <si>
    <t>886475726207</t>
  </si>
  <si>
    <t>08702000119500201001</t>
  </si>
  <si>
    <t>PL110435 PJ SHOUT 814 00 marama</t>
  </si>
  <si>
    <t>8434030527589</t>
  </si>
  <si>
    <t>marama</t>
  </si>
  <si>
    <t>08702000092000301001</t>
  </si>
  <si>
    <t>PL060081 PJ BELTON 824 00 šal</t>
  </si>
  <si>
    <t>8433808353948</t>
  </si>
  <si>
    <t>08702000079100201001</t>
  </si>
  <si>
    <t>PL060066 PJ LORDSHIP 842 00 šal</t>
  </si>
  <si>
    <t>8433678524035</t>
  </si>
  <si>
    <t>15803000000900101020</t>
  </si>
  <si>
    <t>144020 ASI LB COMPRESSION SOCK 0688 00 čarape S</t>
  </si>
  <si>
    <t>8718837024008</t>
  </si>
  <si>
    <t>15803000000900101040</t>
  </si>
  <si>
    <t>144020 ASI LB COMPRESSION SOCK 0688 00 čarape L</t>
  </si>
  <si>
    <t>8718837024022</t>
  </si>
  <si>
    <t>15803000000900101010</t>
  </si>
  <si>
    <t>144020 ASI LB COMPRESSION SOCK 0688 00 čarape XS</t>
  </si>
  <si>
    <t>8718837023995</t>
  </si>
  <si>
    <t>15803000001000101010</t>
  </si>
  <si>
    <t>ZK2652 ASI COOLING ST SOCK 0904 00 čarape 1</t>
  </si>
  <si>
    <t>8718837022424</t>
  </si>
  <si>
    <t>15803000001000201010</t>
  </si>
  <si>
    <t>ZK2652 ASI COOLING ST SOCK 8012 00 čarape 1</t>
  </si>
  <si>
    <t>8718837022387</t>
  </si>
  <si>
    <t>15803000001700101040</t>
  </si>
  <si>
    <t>150003 ASI WINTER HEADBAND 0640 00 kapa L</t>
  </si>
  <si>
    <t>8718837133052</t>
  </si>
  <si>
    <t>15803000000100101001</t>
  </si>
  <si>
    <t>127670 ASI MP3 ARM TUBE 0692 00 torbica</t>
  </si>
  <si>
    <t>8718837000026</t>
  </si>
  <si>
    <t>torbica</t>
  </si>
  <si>
    <t>15803000000200201001</t>
  </si>
  <si>
    <t>127679 ASI ASICS LIGHT TUBE 8052 00 šal</t>
  </si>
  <si>
    <t>8718837022844</t>
  </si>
  <si>
    <t>15803000001500201010</t>
  </si>
  <si>
    <t>128059 ASI WINTER RUNNING SOCK 8130 00 čarape 35-38</t>
  </si>
  <si>
    <t>8718837017352</t>
  </si>
  <si>
    <t>15803000001700101030</t>
  </si>
  <si>
    <t>150003 ASI WINTER HEADBAND 0640 00 kapa M</t>
  </si>
  <si>
    <t>8718837133045</t>
  </si>
  <si>
    <t>15803000001100201010</t>
  </si>
  <si>
    <t>150229 ASI EASY PED SINGLE TAB 0640 00 čarape 35-38</t>
  </si>
  <si>
    <t>8718837134639</t>
  </si>
  <si>
    <t>15803000001100201020</t>
  </si>
  <si>
    <t>150229 ASI EASY PED SINGLE TAB 0640 00 čarape 39-42</t>
  </si>
  <si>
    <t>8718837134646</t>
  </si>
  <si>
    <t>15803000001700201030</t>
  </si>
  <si>
    <t>150003 ASI WINTER HEADBAND 0904 00 kapa M</t>
  </si>
  <si>
    <t>8718837133069</t>
  </si>
  <si>
    <t>07205000190500101040</t>
  </si>
  <si>
    <t>SP0253-117 NIKE NIKE PARK GUARD bb 00 štitnici L</t>
  </si>
  <si>
    <t>675911122624</t>
  </si>
  <si>
    <t>07205000146600101040</t>
  </si>
  <si>
    <t>SP0253-067 NIKE NIKE PARK GUARD bb 00 štitnici L</t>
  </si>
  <si>
    <t>675911122570</t>
  </si>
  <si>
    <t>štitnik</t>
  </si>
  <si>
    <t>08701000316900101010</t>
  </si>
  <si>
    <t>PL951967 PJ ISE 594 00 haljina XS</t>
  </si>
  <si>
    <t>8434341497298</t>
  </si>
  <si>
    <t>haljina</t>
  </si>
  <si>
    <t>08701000243000201050</t>
  </si>
  <si>
    <t>PL951295 PJ KATE 542 00 haljina XL</t>
  </si>
  <si>
    <t>8433808823441</t>
  </si>
  <si>
    <t>08701000243100101040</t>
  </si>
  <si>
    <t>PL951299 PJ LIBER 639 00 haljina L</t>
  </si>
  <si>
    <t>8433808843302</t>
  </si>
  <si>
    <t>08701000317500201020</t>
  </si>
  <si>
    <t>PL951988 PJ WENDY 895 00 haljina S</t>
  </si>
  <si>
    <t>8434341532104</t>
  </si>
  <si>
    <t>08701000317500201040</t>
  </si>
  <si>
    <t>PL951988 PJ WENDY 895 00 haljina L</t>
  </si>
  <si>
    <t>8434341532067</t>
  </si>
  <si>
    <t>08701000317500201030</t>
  </si>
  <si>
    <t>PL951988 PJ WENDY 895 00 haljina M</t>
  </si>
  <si>
    <t>8434341532081</t>
  </si>
  <si>
    <t>08701000317500201010</t>
  </si>
  <si>
    <t>PL951988 PJ WENDY 895 00 haljina XS</t>
  </si>
  <si>
    <t>8434341532142</t>
  </si>
  <si>
    <t>08703000057900101030</t>
  </si>
  <si>
    <t>AL950168 PJ HOWARD 0AA 00 haljina M</t>
  </si>
  <si>
    <t>8433979691788</t>
  </si>
  <si>
    <t>08701000243600201040</t>
  </si>
  <si>
    <t>PL951310 PJ NOOSA 508 00 haljina L</t>
  </si>
  <si>
    <t>8433808841711</t>
  </si>
  <si>
    <t>08701000243600201030</t>
  </si>
  <si>
    <t>PL951310 PJ NOOSA 508 00 haljina M</t>
  </si>
  <si>
    <t>8433808841735</t>
  </si>
  <si>
    <t>08701000317500201050</t>
  </si>
  <si>
    <t>PL951988 PJ WENDY 895 00 haljina XL</t>
  </si>
  <si>
    <t>8434341532128</t>
  </si>
  <si>
    <t>10602000038300301040</t>
  </si>
  <si>
    <t>XAWSK034 Deena waw suknja L</t>
  </si>
  <si>
    <t>3606852267744</t>
  </si>
  <si>
    <t>09201000165200201330</t>
  </si>
  <si>
    <t>KIMBS015  echo beach 16 bs fpk 00 kratke hlače 33</t>
  </si>
  <si>
    <t>3606858006712</t>
  </si>
  <si>
    <t>09201000165200201310</t>
  </si>
  <si>
    <t>KIMBS015  echo beach 16 bs fpk 00 kratke hlače 31</t>
  </si>
  <si>
    <t>3606858006699</t>
  </si>
  <si>
    <t>10602000056200101010</t>
  </si>
  <si>
    <t>XUWWP105 Peppermint rbt hlače XS</t>
  </si>
  <si>
    <t>3601134108036</t>
  </si>
  <si>
    <t>10602000056200101020</t>
  </si>
  <si>
    <t>XUWWP105 Peppermint rbt hlače S</t>
  </si>
  <si>
    <t>3601134108043</t>
  </si>
  <si>
    <t>10602000032600201040</t>
  </si>
  <si>
    <t>XAWPT094 Carrie waw hlače L</t>
  </si>
  <si>
    <t>3606852254034</t>
  </si>
  <si>
    <t>10602000056100201030</t>
  </si>
  <si>
    <t>XAWWP084 Briana flood waw hlače M</t>
  </si>
  <si>
    <t>3606852302025</t>
  </si>
  <si>
    <t>10602000056100201010</t>
  </si>
  <si>
    <t>XAWWP084 Briana flood waw hlače XS</t>
  </si>
  <si>
    <t>3606852302001</t>
  </si>
  <si>
    <t>10602000032600201030</t>
  </si>
  <si>
    <t>XAWPT094 Carrie waw hlače M</t>
  </si>
  <si>
    <t>3606852254027</t>
  </si>
  <si>
    <t>08703000048600201050</t>
  </si>
  <si>
    <t>AL950131 PJ CLOVIS 814 00 haljina XL</t>
  </si>
  <si>
    <t>8433678966934</t>
  </si>
  <si>
    <t>08703000048600201040</t>
  </si>
  <si>
    <t>AL950131 PJ CLOVIS 814 00 haljina L</t>
  </si>
  <si>
    <t>8433678966903</t>
  </si>
  <si>
    <t>08701000210300101030</t>
  </si>
  <si>
    <t>PL951092 PJ FINDON 0AA 00 haljina M</t>
  </si>
  <si>
    <t>8433678934957</t>
  </si>
  <si>
    <t>08701000210300101010</t>
  </si>
  <si>
    <t>PL951092 PJ FINDON 0AA 00 haljina XS</t>
  </si>
  <si>
    <t>8433678934988</t>
  </si>
  <si>
    <t>08701000207500101040</t>
  </si>
  <si>
    <t>PL300907 PJ BABE 553 00 košulja L</t>
  </si>
  <si>
    <t>8433678934704</t>
  </si>
  <si>
    <t>08701000207500101020</t>
  </si>
  <si>
    <t>PL300907 PJ BABE 553 00 košulja S</t>
  </si>
  <si>
    <t>8433678934728</t>
  </si>
  <si>
    <t>08701000210300101040</t>
  </si>
  <si>
    <t>PL951092 PJ FINDON 0AA 00 haljina L</t>
  </si>
  <si>
    <t>8433678934940</t>
  </si>
  <si>
    <t>08701000210300101020</t>
  </si>
  <si>
    <t>PL951092 PJ FINDON 0AA 00 haljina S</t>
  </si>
  <si>
    <t>8433678934964</t>
  </si>
  <si>
    <t>08701000160200101020</t>
  </si>
  <si>
    <t>PL300076 PJ ERIN 364 00 top S</t>
  </si>
  <si>
    <t>8433307685137</t>
  </si>
  <si>
    <t>08701000160200101040</t>
  </si>
  <si>
    <t>PL300076 PJ ERIN 364 00 top L</t>
  </si>
  <si>
    <t>8433307685151</t>
  </si>
  <si>
    <t>08701000313400101040</t>
  </si>
  <si>
    <t>PL230166 PJ ISABELLA 0AA 00 kombinezon L</t>
  </si>
  <si>
    <t>8434341492668</t>
  </si>
  <si>
    <t>kombinezon</t>
  </si>
  <si>
    <t>08701000229100101050</t>
  </si>
  <si>
    <t>PL951182 PJ CHEYNE 971 00 haljina XL</t>
  </si>
  <si>
    <t>8433808461414</t>
  </si>
  <si>
    <t>08701000229100101030</t>
  </si>
  <si>
    <t>PL951182 PJ CHEYNE 971 00 haljina M</t>
  </si>
  <si>
    <t>8433808461292</t>
  </si>
  <si>
    <t>08701000229100101010</t>
  </si>
  <si>
    <t>PL951182 PJ CHEYNE 971 00 haljina XS</t>
  </si>
  <si>
    <t>8433808461438</t>
  </si>
  <si>
    <t>08701000285200101030</t>
  </si>
  <si>
    <t>PL301526 PJ JENNY 999 00 košulja M</t>
  </si>
  <si>
    <t>8434030050339</t>
  </si>
  <si>
    <t>08701000229100101020</t>
  </si>
  <si>
    <t>PL951182 PJ CHEYNE 971 00 haljina S</t>
  </si>
  <si>
    <t>8433808461407</t>
  </si>
  <si>
    <t>08701000160300101040</t>
  </si>
  <si>
    <t>PL300081 PJ ELYN 542 00 top L</t>
  </si>
  <si>
    <t>8433307685458</t>
  </si>
  <si>
    <t>08701000160300101030</t>
  </si>
  <si>
    <t>PL300081 PJ ELYN 542 00 top M</t>
  </si>
  <si>
    <t>8433307685441</t>
  </si>
  <si>
    <t>08701000160300101050</t>
  </si>
  <si>
    <t>PL300081 PJ ELYN 542 00 top XL</t>
  </si>
  <si>
    <t>8433307685465</t>
  </si>
  <si>
    <t>08701000160300101010</t>
  </si>
  <si>
    <t>PL300081 PJ ELYN 542 00 top XS</t>
  </si>
  <si>
    <t>8433307685427</t>
  </si>
  <si>
    <t>08701000160300101020</t>
  </si>
  <si>
    <t>PL300081 PJ ELYN 542 00 top S</t>
  </si>
  <si>
    <t>8433307685434</t>
  </si>
  <si>
    <t>18801000025900101090</t>
  </si>
  <si>
    <t>12836  CROCS CROCBAND II.5 red/navy 00 klompe 9</t>
  </si>
  <si>
    <t>883503984097</t>
  </si>
  <si>
    <t>18801000025700201060</t>
  </si>
  <si>
    <t>10001  CROCS CLASSIC lemon 00 klompe 6</t>
  </si>
  <si>
    <t>887350753783</t>
  </si>
  <si>
    <t>18801000015100101040</t>
  </si>
  <si>
    <t>11033-404 CROCS CROCBAND FLIP electric blue 00 japanke 4</t>
  </si>
  <si>
    <t>887350765304</t>
  </si>
  <si>
    <t>18801000030200101050</t>
  </si>
  <si>
    <t>204592-0DD CROCS LiteRide blk slate 00 klompe 5</t>
  </si>
  <si>
    <t>191448208148</t>
  </si>
  <si>
    <t>18801000016400101050</t>
  </si>
  <si>
    <t>11033-4GP CROCS CROCBAND FLIP ultramarine/wht 00 natikače 5</t>
  </si>
  <si>
    <t>887350770742</t>
  </si>
  <si>
    <t>18801000014400201040</t>
  </si>
  <si>
    <t>15690-6GF CROCS CROCBAND FLIP candy pnk/elect blue 00 japanke 4</t>
  </si>
  <si>
    <t>887350263954</t>
  </si>
  <si>
    <t>18801000025600101040</t>
  </si>
  <si>
    <t>20478  CROCS FUN LAB MINIONS GRAPHIC sunshine 00 klompe 4</t>
  </si>
  <si>
    <t>887350948462</t>
  </si>
  <si>
    <t>18801000024200101040</t>
  </si>
  <si>
    <t>205717-001  CROCS CB PLTF MET  BLOOMS black 00 natikače 4</t>
  </si>
  <si>
    <t>191448305915</t>
  </si>
  <si>
    <t>18801000021400101060</t>
  </si>
  <si>
    <t>205130-178  CROCS SLOANE GRAPHIC ETCHED pearl wht/sil 00 natikače 6</t>
  </si>
  <si>
    <t>191448164970</t>
  </si>
  <si>
    <t>18801000017400101020</t>
  </si>
  <si>
    <t>204119-92R Crocs FunLab Clog leopard/pink 00 klompe 2</t>
  </si>
  <si>
    <t>887350901849</t>
  </si>
  <si>
    <t>18801000026800101020</t>
  </si>
  <si>
    <t>205015  CROCS FL PRINCESS multi 00 klompe 2</t>
  </si>
  <si>
    <t>191448135222</t>
  </si>
  <si>
    <t>18801000016600101070</t>
  </si>
  <si>
    <t>202357-4BE CROCS LIGHTS FROZEN CLOG KIDS cerul blue/oyster klompe 7</t>
  </si>
  <si>
    <t>887350448108</t>
  </si>
  <si>
    <t>18801000023800101070</t>
  </si>
  <si>
    <t>205585-159  CROCS CL MET BLOOMS oyster 00 klompe 7</t>
  </si>
  <si>
    <t>191448301467</t>
  </si>
  <si>
    <t>18801000026800101130</t>
  </si>
  <si>
    <t>205015  CROCS FL PRINCESS multi 00 klompe 13</t>
  </si>
  <si>
    <t>191448135147</t>
  </si>
  <si>
    <t>18801000016600101130</t>
  </si>
  <si>
    <t>202357-4BE CROCS LIGHTS FROZEN CLOG KIDS cerul blue/oyster klompe 13</t>
  </si>
  <si>
    <t>887350448160</t>
  </si>
  <si>
    <t>18801000020200101100</t>
  </si>
  <si>
    <t>204108-02S  CROCS CROCBAND II black/graphite 00 natikače 10</t>
  </si>
  <si>
    <t>887350896206</t>
  </si>
  <si>
    <t>18801000015700101070</t>
  </si>
  <si>
    <t>202661-410 CROCS LIGHTS FIRE DRAGON CLOG navy klompe 7</t>
  </si>
  <si>
    <t>887350734850</t>
  </si>
  <si>
    <t>18801000015700101060</t>
  </si>
  <si>
    <t>202661-410 CROCS LIGHTS FIRE DRAGON CLOG navy klompe 6</t>
  </si>
  <si>
    <t>887350734843</t>
  </si>
  <si>
    <t>18801000015700101080</t>
  </si>
  <si>
    <t>202661-410 CROCS LIGHTS FIRE DRAGON CLOG navy klompe 8</t>
  </si>
  <si>
    <t>887350734867</t>
  </si>
  <si>
    <t>18801000023800101060</t>
  </si>
  <si>
    <t>205585-159  CROCS CL MET BLOOMS oyster 00 klompe 6</t>
  </si>
  <si>
    <t>191448301450</t>
  </si>
  <si>
    <t>18801000026500101130</t>
  </si>
  <si>
    <t>204995  CROCS FUN LAB MINNIE flame 00 klompe 13</t>
  </si>
  <si>
    <t>191448132870</t>
  </si>
  <si>
    <t>18801000026100101100</t>
  </si>
  <si>
    <t>202664  CROCS CROCBAND BUTTERFLY candy pink 00 klompe 10</t>
  </si>
  <si>
    <t>887350717136</t>
  </si>
  <si>
    <t>18801000016800101020</t>
  </si>
  <si>
    <t>202356-518 CROCS CLASSIC FROZEN CLOG KIDS neon/purple klompe 2</t>
  </si>
  <si>
    <t>887350453164</t>
  </si>
  <si>
    <t>18801000026100101020</t>
  </si>
  <si>
    <t>202664  CROCS CROCBAND BUTTERFLY candy pink 00 klompe 2</t>
  </si>
  <si>
    <t>887350717181</t>
  </si>
  <si>
    <t>18801000016800101030</t>
  </si>
  <si>
    <t>202356-518 CROCS CLASSIC FROZEN CLOG KIDS neon/purple klompe 3</t>
  </si>
  <si>
    <t>887350453171</t>
  </si>
  <si>
    <t>18801000017400101030</t>
  </si>
  <si>
    <t>204119-92R Crocs FunLab Clog leopard/pink 00 klompe 3</t>
  </si>
  <si>
    <t>887350901856</t>
  </si>
  <si>
    <t>18801000022200101130</t>
  </si>
  <si>
    <t>14854-6N4  CROCS CROCBAND II neon mgt/neon purple 00 sandale 13</t>
  </si>
  <si>
    <t>887350339321</t>
  </si>
  <si>
    <t>18801000017100101020</t>
  </si>
  <si>
    <t>14854-4FM Crocs Crocband II Sandal PS ocean/smoke 00 sandale 2</t>
  </si>
  <si>
    <t>887350849189</t>
  </si>
  <si>
    <t>18801000026700101050</t>
  </si>
  <si>
    <t>204139  CROCS LINA FROZEN ultraviolet 00 klompe 5</t>
  </si>
  <si>
    <t>887350940527</t>
  </si>
  <si>
    <t>18801000014000101040</t>
  </si>
  <si>
    <t>10998-410 CROCS CROCBAND KIDS navy 00 klompe 4</t>
  </si>
  <si>
    <t>883503480193</t>
  </si>
  <si>
    <t>18801000017100101070</t>
  </si>
  <si>
    <t>14854-4FM Crocs Crocband II Sandal PS ocean/smoke 00 sandale 7</t>
  </si>
  <si>
    <t>887350849141</t>
  </si>
  <si>
    <t>18801000025300101100</t>
  </si>
  <si>
    <t>204030  CROCS LINA K candy pink 00 sandale 10</t>
  </si>
  <si>
    <t>887350863383</t>
  </si>
  <si>
    <t>18801000023400101010</t>
  </si>
  <si>
    <t>205512-730  CROCS FL MINIONS MULTI yellow 00 klompe 1</t>
  </si>
  <si>
    <t>191448297470</t>
  </si>
  <si>
    <t>18801000016700101060</t>
  </si>
  <si>
    <t>202171-90H CROCS CB STAR WARS HERO CLOG K multi klompe 6</t>
  </si>
  <si>
    <t>887350503456</t>
  </si>
  <si>
    <t>18801000016000101070</t>
  </si>
  <si>
    <t>203011-5K2 CROCS LIGHTS FROZEN FEVER CLOG blue violet klompe 7</t>
  </si>
  <si>
    <t>887350701265</t>
  </si>
  <si>
    <t>18801000024700101122</t>
  </si>
  <si>
    <t>202676  CROCS CL MCQUEEN char/true red 00 klompe 6</t>
  </si>
  <si>
    <t>887350715125</t>
  </si>
  <si>
    <t>18801000014700101080</t>
  </si>
  <si>
    <t>16160-0X9 CROCS LIGHTS STAR WA blk/flame 00 klompe 8</t>
  </si>
  <si>
    <t>887350283938</t>
  </si>
  <si>
    <t>18801000020700101030</t>
  </si>
  <si>
    <t>204988-4BA  CROCS SWIFTWATER RIVER navy/flame 00 sandale 3</t>
  </si>
  <si>
    <t>191448131095</t>
  </si>
  <si>
    <t>18801000021000101070</t>
  </si>
  <si>
    <t>205018-8C1  CROCS FL SPIDERMAN LIGHTS flame 00 klompe 7</t>
  </si>
  <si>
    <t>191448135574</t>
  </si>
  <si>
    <t>18801000020900101080</t>
  </si>
  <si>
    <t>205009-001  CROCS CB FL DARTH VADER LIGHTS black 00 klompe 8</t>
  </si>
  <si>
    <t>191448134676</t>
  </si>
  <si>
    <t>18801000026600101050</t>
  </si>
  <si>
    <t>205122  CROCS FL MINNIONS GRAPHIC blue jean 00 klompe 5</t>
  </si>
  <si>
    <t>191448150980</t>
  </si>
  <si>
    <t>18801000017600101080</t>
  </si>
  <si>
    <t>204529-410 Crocs Isabella Novelty Sandal K  navy 00 sandale 8</t>
  </si>
  <si>
    <t>887350921762</t>
  </si>
  <si>
    <t>18801000018300101080</t>
  </si>
  <si>
    <t>204529-6JU Crocs Isabella Novelty Sandal K vibrant pink 00 sandale 8</t>
  </si>
  <si>
    <t>887350921922</t>
  </si>
  <si>
    <t>18801000018100201050</t>
  </si>
  <si>
    <t>204119-945 Crocs FunLab Clog monster truck/ultramarine 00 klompe 5</t>
  </si>
  <si>
    <t>887350902044</t>
  </si>
  <si>
    <t>18801000024700101121</t>
  </si>
  <si>
    <t>202676  CROCS CL MCQUEEN char/true red 00 klompe 1</t>
  </si>
  <si>
    <t>887350715149</t>
  </si>
  <si>
    <t>11223000000300101030</t>
  </si>
  <si>
    <t>WTS390E Skechers  BLK 00 majice M</t>
  </si>
  <si>
    <t>196642027427</t>
  </si>
  <si>
    <t>11223000000100101060</t>
  </si>
  <si>
    <t>MLT202E Skechers  BLK 00 majice XXL</t>
  </si>
  <si>
    <t>196642027748</t>
  </si>
  <si>
    <t>21101000000800101010</t>
  </si>
  <si>
    <t>SIXS LONG SLEEVED ZIP CARBON   blk 00 majica XS</t>
  </si>
  <si>
    <t>8032896006103</t>
  </si>
  <si>
    <t>15803000000100201001</t>
  </si>
  <si>
    <t>127670 ASI MP3 ARM TUBE 0904 00 torbica</t>
  </si>
  <si>
    <t>8718837000019</t>
  </si>
  <si>
    <t>21001000010500101001</t>
  </si>
  <si>
    <t>QuickStow Flask 0,5l CBak  plava 00 boca</t>
  </si>
  <si>
    <t>886798004723</t>
  </si>
  <si>
    <t>boca</t>
  </si>
  <si>
    <t>21001000002900201001</t>
  </si>
  <si>
    <t>ULTRA HANDHELD CHILL, 0,5l CBak  crvena 00 boca</t>
  </si>
  <si>
    <t>886798003900</t>
  </si>
  <si>
    <t>21001000002900301001</t>
  </si>
  <si>
    <t>ULTRA HANDHELD CHILL, 0,5l CBak  lila 00 boca</t>
  </si>
  <si>
    <t>886798003894</t>
  </si>
  <si>
    <t>21001000010400101001</t>
  </si>
  <si>
    <t>QuickStow Flask CHILL TERMO 0,5l CBak  plava 00 boca</t>
  </si>
  <si>
    <t>886798004716</t>
  </si>
  <si>
    <t>21001000010100101001</t>
  </si>
  <si>
    <t>CRUX 2l CBak  bb 00 spremnik</t>
  </si>
  <si>
    <t>886798004563</t>
  </si>
  <si>
    <t>spremnik</t>
  </si>
  <si>
    <t>21001000002500201040</t>
  </si>
  <si>
    <t>Arc2, 0,3l CBak  plava 00 torbica L</t>
  </si>
  <si>
    <t>886798620138</t>
  </si>
  <si>
    <t>00903000033100101001</t>
  </si>
  <si>
    <t>S99791 Adidas RUN HAIRBANDS bb 00 znojnik</t>
  </si>
  <si>
    <t>4057289470440</t>
  </si>
  <si>
    <t>ZNOJNIK</t>
  </si>
  <si>
    <t>21101000001000101001</t>
  </si>
  <si>
    <t>SIXS SMR 2 BIG SIZE   wht 00 majica</t>
  </si>
  <si>
    <t>8032896026620</t>
  </si>
  <si>
    <t>21101000000100101001</t>
  </si>
  <si>
    <t>BANDANA SIXS TBX   green 00 marama</t>
  </si>
  <si>
    <t>8032896016553</t>
  </si>
  <si>
    <t>21001000002600101020</t>
  </si>
  <si>
    <t>Arc4 0,24 CBak  plava 00 torbica S</t>
  </si>
  <si>
    <t>886798620060</t>
  </si>
  <si>
    <t>21101000000100301001</t>
  </si>
  <si>
    <t>BANDANA SIXS TBX   pink 00 marama</t>
  </si>
  <si>
    <t>8032896016539</t>
  </si>
  <si>
    <t>21101000000100201001</t>
  </si>
  <si>
    <t>BANDANA SIXS TBX   orange 00 marama</t>
  </si>
  <si>
    <t>8032896016522</t>
  </si>
  <si>
    <t>15803000001700201040</t>
  </si>
  <si>
    <t>150003 ASI WINTER HEADBAND 0904 00 kapa L</t>
  </si>
  <si>
    <t>8718837133076</t>
  </si>
  <si>
    <t>15803000000900101030</t>
  </si>
  <si>
    <t>144020 ASI LB COMPRESSION SOCK 0688 00 čarape M</t>
  </si>
  <si>
    <t>8718837024015</t>
  </si>
  <si>
    <t>15803000000200101001</t>
  </si>
  <si>
    <t>127679 ASI ASICS LIGHT TUBE 0688 00 šal</t>
  </si>
  <si>
    <t>8718837022837</t>
  </si>
  <si>
    <t>11220000033800101020</t>
  </si>
  <si>
    <t>S110263 Skechers  MULT 00 dječje čarape S</t>
  </si>
  <si>
    <t>192283080869</t>
  </si>
  <si>
    <t>pak</t>
  </si>
  <si>
    <t>21301000001000101010</t>
  </si>
  <si>
    <t>R2 V2  T css  purple 00 čarape 1</t>
  </si>
  <si>
    <t>7640170342451</t>
  </si>
  <si>
    <t>21301000001000401010</t>
  </si>
  <si>
    <t>R2 V2  T css  orange 00 čarape 1</t>
  </si>
  <si>
    <t>7640170342499</t>
  </si>
  <si>
    <t>21301000001000101040</t>
  </si>
  <si>
    <t>R2 V2  T css  purple 00 čarape 4</t>
  </si>
  <si>
    <t>7640170342482</t>
  </si>
  <si>
    <t>21301000001000201010</t>
  </si>
  <si>
    <t>R2 V2  T css  blue 00 čarape 1</t>
  </si>
  <si>
    <t>7640170342253</t>
  </si>
  <si>
    <t>21301000001200301000</t>
  </si>
  <si>
    <t>Endless Bag css  red 00 torba</t>
  </si>
  <si>
    <t>7640170340150</t>
  </si>
  <si>
    <t>21301000001200201000</t>
  </si>
  <si>
    <t>Endless Bag css  white 00 torba</t>
  </si>
  <si>
    <t>7640170340129</t>
  </si>
  <si>
    <t>21301000001000501040</t>
  </si>
  <si>
    <t>R2 V2  T css  white 00 čarape 4</t>
  </si>
  <si>
    <t>7640170342208</t>
  </si>
  <si>
    <t>21301000000200201020</t>
  </si>
  <si>
    <t>Full socks Ultralight  T css  white 00 čarape 2</t>
  </si>
  <si>
    <t>7640170342703</t>
  </si>
  <si>
    <t>21301000001300301000</t>
  </si>
  <si>
    <t>HEAD BAND css  f.orange 00 traka</t>
  </si>
  <si>
    <t>7640163790221</t>
  </si>
  <si>
    <t>traka</t>
  </si>
  <si>
    <t>21301000001300401000</t>
  </si>
  <si>
    <t>HEAD BAND css  f.green 00 traka</t>
  </si>
  <si>
    <t>7640163790276</t>
  </si>
  <si>
    <t>21301000000600101010</t>
  </si>
  <si>
    <t>R2 Fluo  T css  yellow 00 čarape 1</t>
  </si>
  <si>
    <t>7640163792539</t>
  </si>
  <si>
    <t>21301000000300201030</t>
  </si>
  <si>
    <t>PRS RUN HI Ultralight  T css  purple 00 čarape 3</t>
  </si>
  <si>
    <t>7640163792904</t>
  </si>
  <si>
    <t>21301000000600201010</t>
  </si>
  <si>
    <t>R2 Fluo  T css  pink 00 čarape 1</t>
  </si>
  <si>
    <t>7640163792577</t>
  </si>
  <si>
    <t>21301000000700101040</t>
  </si>
  <si>
    <t>FULL SOCKS V2.1 M css  white 00 čarape 4</t>
  </si>
  <si>
    <t>7640163794922</t>
  </si>
  <si>
    <t>03102000013600101030</t>
  </si>
  <si>
    <t>20SWPK12 PANT TROPICAL   1001 00 majica M</t>
  </si>
  <si>
    <t>8434486978164</t>
  </si>
  <si>
    <t>22502000008600101002</t>
  </si>
  <si>
    <t>LC11014 Legends Xmas buttons čarape L</t>
  </si>
  <si>
    <t>3858892541753</t>
  </si>
  <si>
    <t>22502000009400101001</t>
  </si>
  <si>
    <t>LC11020 Legends Xmas tablecloth čarape L</t>
  </si>
  <si>
    <t>3858892541876</t>
  </si>
  <si>
    <t>22502000004500101390</t>
  </si>
  <si>
    <t>LC11535 Legends LUKA CHEST BUMP bb 00 čarape 39</t>
  </si>
  <si>
    <t>810012451840</t>
  </si>
  <si>
    <t>22502000004500101430</t>
  </si>
  <si>
    <t>LC11535 Legends LUKA CHEST BUMP bb 00 čarape 43</t>
  </si>
  <si>
    <t>810012451833</t>
  </si>
  <si>
    <t>22502000004600101390</t>
  </si>
  <si>
    <t>LC11536 Legends LUKA STRIKER bb 00 čarape 39</t>
  </si>
  <si>
    <t>810012451864</t>
  </si>
  <si>
    <t>22502000006700101040</t>
  </si>
  <si>
    <t>LC10508B Legends JAKE MAROTE: WAVE custom 00 čarape L</t>
  </si>
  <si>
    <t>3858892540923</t>
  </si>
  <si>
    <t>22502000008200101040</t>
  </si>
  <si>
    <t>LC10505B Legends TUBE: PINK pik blue 00 čarape L</t>
  </si>
  <si>
    <t>813452027880</t>
  </si>
  <si>
    <t>22502000005200101001</t>
  </si>
  <si>
    <t>LAS001 Legends AEROSMITH: TOYS custom 00 čarape</t>
  </si>
  <si>
    <t>813452023042</t>
  </si>
  <si>
    <t>20001000000201601001</t>
  </si>
  <si>
    <t>Wally P4 novčanik</t>
  </si>
  <si>
    <t>06401000001301501001</t>
  </si>
  <si>
    <t>Mr.Lacy Flatties   glow in the sun wht/pink 00 vezice</t>
  </si>
  <si>
    <t>8718481702789</t>
  </si>
  <si>
    <t>vezice</t>
  </si>
  <si>
    <t>06401000001300501001</t>
  </si>
  <si>
    <t>Mr.Lacy Flatties   neon pink 00 vezice</t>
  </si>
  <si>
    <t>8718481700525</t>
  </si>
  <si>
    <t>20001000000209601001</t>
  </si>
  <si>
    <t>Mr.Lacy Snowies 275 black</t>
  </si>
  <si>
    <t>20701000000400101001</t>
  </si>
  <si>
    <t>Polar H7 sensor bluetooth smart uređaj</t>
  </si>
  <si>
    <t>725882018102</t>
  </si>
  <si>
    <t>20701000000100101001</t>
  </si>
  <si>
    <t>Polar A360 blk uređaj</t>
  </si>
  <si>
    <t>725882028187</t>
  </si>
  <si>
    <t>10604000007700201001</t>
  </si>
  <si>
    <t>W169BR Starlight apnk sat</t>
  </si>
  <si>
    <t>3603102218051</t>
  </si>
  <si>
    <t>00601000002400101001</t>
  </si>
  <si>
    <t>iPod nano Lanyard slušalice ma597g/a</t>
  </si>
  <si>
    <t>00601000000700101001</t>
  </si>
  <si>
    <t>iPod universal bazna stanica ma045g/a</t>
  </si>
  <si>
    <t>07652000016100101001</t>
  </si>
  <si>
    <t>12-982 Flaunt Oakley naočale</t>
  </si>
  <si>
    <t>07652000016200101001</t>
  </si>
  <si>
    <t>12-983 Flaunt Oakley naočale</t>
  </si>
  <si>
    <t>07652000005400101001</t>
  </si>
  <si>
    <t>03-502 Montefrio Oakley naočale</t>
  </si>
  <si>
    <t>07652000011400101001</t>
  </si>
  <si>
    <t>05-794 Abandon Oakley naočale</t>
  </si>
  <si>
    <t>07652000015100101001</t>
  </si>
  <si>
    <t>12-908 Speechles Pollished Oakley naočale</t>
  </si>
  <si>
    <t>07652000006900101001</t>
  </si>
  <si>
    <t>03-581 Speechless Cinder Oakley naočale</t>
  </si>
  <si>
    <t>07652000007700101001</t>
  </si>
  <si>
    <t>03-729 Flaunt Oakley naočale</t>
  </si>
  <si>
    <t>07652000005600101001</t>
  </si>
  <si>
    <t>03-510 Grapevin Oakley naočale</t>
  </si>
  <si>
    <t>13601000039300301001</t>
  </si>
  <si>
    <t>VANS IPHONE5 WAFFL VA  Black/white 00 torbica</t>
  </si>
  <si>
    <t>689914400924</t>
  </si>
  <si>
    <t>21101000000700101001</t>
  </si>
  <si>
    <t>ETHIC SPORT COMFORT ANTI-FRICTION 100ml   bb 00 krema</t>
  </si>
  <si>
    <t>8051764430567</t>
  </si>
  <si>
    <t>kreme za održavanje obuće</t>
  </si>
  <si>
    <t>00601000002300101001</t>
  </si>
  <si>
    <t>iPod nano stalak ma594g/a</t>
  </si>
  <si>
    <t>07652000012200101001</t>
  </si>
  <si>
    <t>05-897 Betray Oakley naočale</t>
  </si>
  <si>
    <t>11220000032900101001</t>
  </si>
  <si>
    <t>SR6141 Skechers  BLK 00 sat</t>
  </si>
  <si>
    <t>191665914594</t>
  </si>
  <si>
    <t>sat</t>
  </si>
  <si>
    <t>11220000045500101001</t>
  </si>
  <si>
    <t>SR9034 Skechers PNK sat</t>
  </si>
  <si>
    <t>194880667955</t>
  </si>
  <si>
    <t>07701000000800101001</t>
  </si>
  <si>
    <t>07-016 Balistic kutija</t>
  </si>
  <si>
    <t>07701000001000101000</t>
  </si>
  <si>
    <t>07-027 Balistic kutija x metal</t>
  </si>
  <si>
    <t>700285070278</t>
  </si>
  <si>
    <t>07652000010000101001</t>
  </si>
  <si>
    <t>05-117 Dartboard Oakley naočale</t>
  </si>
  <si>
    <t>12806000000200101005</t>
  </si>
  <si>
    <t>Vans uzorak acc 25</t>
  </si>
  <si>
    <t>12806000002400101001</t>
  </si>
  <si>
    <t>Vans uzorak acc 50</t>
  </si>
  <si>
    <t>20001000000205401001</t>
  </si>
  <si>
    <t>1013 Quartz kapa</t>
  </si>
  <si>
    <t>12806000000200101003</t>
  </si>
  <si>
    <t>Vans uzorak acc 150</t>
  </si>
  <si>
    <t>kape</t>
  </si>
  <si>
    <t>20001000000205501001</t>
  </si>
  <si>
    <t>1030 Plains kapa</t>
  </si>
  <si>
    <t>20001000000205901001</t>
  </si>
  <si>
    <t>1032 Cast kapa</t>
  </si>
  <si>
    <t>06401000001100101001</t>
  </si>
  <si>
    <t>Vezice Mr.Lacy Stripies</t>
  </si>
  <si>
    <t>sredstvo za čišćenje obuće</t>
  </si>
  <si>
    <t>13902000001400101000</t>
  </si>
  <si>
    <t>Vezice  Dr. Martens od 140 i 210 mm</t>
  </si>
  <si>
    <t>01501000000100101001</t>
  </si>
  <si>
    <t>Sredstvo za održavanje Alu term airtech Bama 0043</t>
  </si>
  <si>
    <t>4008402360100</t>
  </si>
  <si>
    <t>14202000007200101001</t>
  </si>
  <si>
    <t>RA35ZLOLI  REEF BALANCE HAT olive 00 kapa</t>
  </si>
  <si>
    <t>190543926810</t>
  </si>
  <si>
    <t>08102000016300101001</t>
  </si>
  <si>
    <t>8A4102 O'Neill  WILDERNESS 9920 00 kapa</t>
  </si>
  <si>
    <t>8719403330899</t>
  </si>
  <si>
    <t>00903000040200101001</t>
  </si>
  <si>
    <t>BR9924 Adidas 3S WOOLIE bb 00 kapa</t>
  </si>
  <si>
    <t>4058032788232</t>
  </si>
  <si>
    <t>15803000001300101030</t>
  </si>
  <si>
    <t>150231 ASI 3PPK SECRET SOCK 0904 00 čarape 3</t>
  </si>
  <si>
    <t>8718837132314</t>
  </si>
  <si>
    <t>15803000001000101040</t>
  </si>
  <si>
    <t>ZK2652 ASI COOLING ST SOCK 0904 00 čarape 4</t>
  </si>
  <si>
    <t>8718837022455</t>
  </si>
  <si>
    <t>21101000000600101430</t>
  </si>
  <si>
    <t>SIXS X MIX SHORT 43-46   wht 00 čarape 43</t>
  </si>
  <si>
    <t>8032896005007</t>
  </si>
  <si>
    <t>15803000001600201010</t>
  </si>
  <si>
    <t>146820 ASI SEAMLESS BEANIE OMBRE 0290 00 kapa 1</t>
  </si>
  <si>
    <t>8718837133014</t>
  </si>
  <si>
    <t>16101000010000101001</t>
  </si>
  <si>
    <t>Extra Large Net Ankle PaM  black 00 čarape</t>
  </si>
  <si>
    <t>5055419667165</t>
  </si>
  <si>
    <t>15803000001000201030</t>
  </si>
  <si>
    <t>ZK2652 ASI COOLING ST SOCK 8012 00 čarape 3</t>
  </si>
  <si>
    <t>8718837022400</t>
  </si>
  <si>
    <t>21101000000400101430</t>
  </si>
  <si>
    <t>SIXS X MIX SHORT CARBON 43-46   blk 00 čarape 43</t>
  </si>
  <si>
    <t>8032896005014</t>
  </si>
  <si>
    <t>00903000041500101001</t>
  </si>
  <si>
    <t>DJ1056 Adidas PERF BEANIE bb 00 kapa</t>
  </si>
  <si>
    <t>4060507988023</t>
  </si>
  <si>
    <t>00902000108000101400</t>
  </si>
  <si>
    <t>CE5602 Adidas BODY bb 00 dres 40</t>
  </si>
  <si>
    <t>4059805354388</t>
  </si>
  <si>
    <t>dres</t>
  </si>
  <si>
    <t>05503000000100101001</t>
  </si>
  <si>
    <t>K Swiss torbica</t>
  </si>
  <si>
    <t>10701000007900201380</t>
  </si>
  <si>
    <t>SH 005 green čizme br 38</t>
  </si>
  <si>
    <t>111839</t>
  </si>
  <si>
    <t>10701000007900201390</t>
  </si>
  <si>
    <t>SH 005 green čizme br 39</t>
  </si>
  <si>
    <t>111840</t>
  </si>
  <si>
    <t>10701000007900201410</t>
  </si>
  <si>
    <t>SH 005 green čizme br 41</t>
  </si>
  <si>
    <t>111842</t>
  </si>
  <si>
    <t>10701000007900101380</t>
  </si>
  <si>
    <t>SH 005 olive čizme br 38</t>
  </si>
  <si>
    <t>111844</t>
  </si>
  <si>
    <t>10701000007900101390</t>
  </si>
  <si>
    <t>SH 005 olive čizme br 39</t>
  </si>
  <si>
    <t>111845</t>
  </si>
  <si>
    <t>10701000007900101410</t>
  </si>
  <si>
    <t>SH 005 olive čizme br 41</t>
  </si>
  <si>
    <t>111847</t>
  </si>
  <si>
    <t>10701000008100101410</t>
  </si>
  <si>
    <t>SH 007 coffee/olive čizme br 41</t>
  </si>
  <si>
    <t>111857</t>
  </si>
  <si>
    <t>10701000003300101360</t>
  </si>
  <si>
    <t>SH 046 camel čizme 8009-218 br.36</t>
  </si>
  <si>
    <t>178713</t>
  </si>
  <si>
    <t>10701000003300101380</t>
  </si>
  <si>
    <t>SH 046 camel čizme 8009-218 br.38</t>
  </si>
  <si>
    <t>178715</t>
  </si>
  <si>
    <t>10701000003300101410</t>
  </si>
  <si>
    <t>SH 046 camel čizme 8009-218 br.41</t>
  </si>
  <si>
    <t>178718</t>
  </si>
  <si>
    <t>10701000016500201370</t>
  </si>
  <si>
    <t>SH 118   black 00 čizme 37</t>
  </si>
  <si>
    <t>228138</t>
  </si>
  <si>
    <t>10701000016500201390</t>
  </si>
  <si>
    <t>SH 118   black 00 čizme 39</t>
  </si>
  <si>
    <t>228140</t>
  </si>
  <si>
    <t>10701000016500201410</t>
  </si>
  <si>
    <t>SH 118   black 00 čizme 41</t>
  </si>
  <si>
    <t>228142</t>
  </si>
  <si>
    <t>10701000030200101370</t>
  </si>
  <si>
    <t>SH 256   burgundy 00 čizme 37</t>
  </si>
  <si>
    <t>330887</t>
  </si>
  <si>
    <t>10701000030200201390</t>
  </si>
  <si>
    <t>SH 256   tan 00 čizme 39</t>
  </si>
  <si>
    <t>330895</t>
  </si>
  <si>
    <t>10701000030200201400</t>
  </si>
  <si>
    <t>SH 256   tan 00 čizme 40</t>
  </si>
  <si>
    <t>330896</t>
  </si>
  <si>
    <t>10701000030300101390</t>
  </si>
  <si>
    <t>SH 257   tan 00 čizme 39</t>
  </si>
  <si>
    <t>330901</t>
  </si>
  <si>
    <t>10701000030300101400</t>
  </si>
  <si>
    <t>SH 257   tan 00 čizme 40</t>
  </si>
  <si>
    <t>330902</t>
  </si>
  <si>
    <t>10701000030400201380</t>
  </si>
  <si>
    <t>SH 258   blk 00 čizme 38</t>
  </si>
  <si>
    <t>330918</t>
  </si>
  <si>
    <t>10701000030400201390</t>
  </si>
  <si>
    <t>SH 258   blk 00 čizme 39</t>
  </si>
  <si>
    <t>330919</t>
  </si>
  <si>
    <t>10701000030400201410</t>
  </si>
  <si>
    <t>SH 258   blk 00 čizme 41</t>
  </si>
  <si>
    <t>330921</t>
  </si>
  <si>
    <t>10701000033000101370</t>
  </si>
  <si>
    <t>SH 304   coffee 00 čizme 37</t>
  </si>
  <si>
    <t>371680</t>
  </si>
  <si>
    <t>10701000033000101380</t>
  </si>
  <si>
    <t>SH 304   coffee 00 čizme 38</t>
  </si>
  <si>
    <t>371681</t>
  </si>
  <si>
    <t>10701000033000101400</t>
  </si>
  <si>
    <t>SH 304   coffee 00 čizme 40</t>
  </si>
  <si>
    <t>371683</t>
  </si>
  <si>
    <t>10701000033200101360</t>
  </si>
  <si>
    <t>SH 306   brwn 00 čizme 36</t>
  </si>
  <si>
    <t>371691</t>
  </si>
  <si>
    <t>10701000033200101370</t>
  </si>
  <si>
    <t>SH 306   brwn 00 čizme 37</t>
  </si>
  <si>
    <t>371692</t>
  </si>
  <si>
    <t>10701000033200101380</t>
  </si>
  <si>
    <t>SH 306   brwn 00 čizme 38</t>
  </si>
  <si>
    <t>371693</t>
  </si>
  <si>
    <t>10701000033200101390</t>
  </si>
  <si>
    <t>SH 306   brwn 00 čizme 39</t>
  </si>
  <si>
    <t>371694</t>
  </si>
  <si>
    <t>10701000033200101400</t>
  </si>
  <si>
    <t>SH 306   brwn 00 čizme 40</t>
  </si>
  <si>
    <t>371695</t>
  </si>
  <si>
    <t>10701000033200101410</t>
  </si>
  <si>
    <t>SH 306   brwn 00 čizme 41</t>
  </si>
  <si>
    <t>371696</t>
  </si>
  <si>
    <t>10701000033300101360</t>
  </si>
  <si>
    <t>SH 307   blk 00 čizme 36</t>
  </si>
  <si>
    <t>371697</t>
  </si>
  <si>
    <t>10701000033300101390</t>
  </si>
  <si>
    <t>SH 307   blk 00 čizme 39</t>
  </si>
  <si>
    <t>371700</t>
  </si>
  <si>
    <t>10701000033300101410</t>
  </si>
  <si>
    <t>SH 307   blk 00 čizme 41</t>
  </si>
  <si>
    <t>371702</t>
  </si>
  <si>
    <t>10701000033400101360</t>
  </si>
  <si>
    <t>SH 308   taupe 00 čizme 36</t>
  </si>
  <si>
    <t>371703</t>
  </si>
  <si>
    <t>10701000033400101370</t>
  </si>
  <si>
    <t>SH 308   taupe 00 čizme 37</t>
  </si>
  <si>
    <t>371704</t>
  </si>
  <si>
    <t>10701000033400101400</t>
  </si>
  <si>
    <t>SH 308   taupe 00 čizme 40</t>
  </si>
  <si>
    <t>371707</t>
  </si>
  <si>
    <t>10701000033400101410</t>
  </si>
  <si>
    <t>SH 308   taupe 00 čizme 41</t>
  </si>
  <si>
    <t>371708</t>
  </si>
  <si>
    <t>15701000009900101360</t>
  </si>
  <si>
    <t>ES 45   brwn tiger 00 čizme 36</t>
  </si>
  <si>
    <t>277821</t>
  </si>
  <si>
    <t>15701000009900101370</t>
  </si>
  <si>
    <t>ES 45   brwn tiger 00 čizme 37</t>
  </si>
  <si>
    <t>277822</t>
  </si>
  <si>
    <t>15701000009900101380</t>
  </si>
  <si>
    <t>ES 45   brwn tiger 00 čizme 38</t>
  </si>
  <si>
    <t>277823</t>
  </si>
  <si>
    <t>15701000009900101390</t>
  </si>
  <si>
    <t>ES 45   brwn tiger 00 čizme 39</t>
  </si>
  <si>
    <t>277824</t>
  </si>
  <si>
    <t>15701000009900101400</t>
  </si>
  <si>
    <t>ES 45   brwn tiger 00 čizme 40</t>
  </si>
  <si>
    <t>277825</t>
  </si>
  <si>
    <t>15701000002400201360</t>
  </si>
  <si>
    <t>EW24 ESCAPE  beige 00 čizme 36</t>
  </si>
  <si>
    <t>231949</t>
  </si>
  <si>
    <t>15701000002400201380</t>
  </si>
  <si>
    <t>EW24 ESCAPE  beige 00 čizme 38</t>
  </si>
  <si>
    <t>231951</t>
  </si>
  <si>
    <t>15701000002400201390</t>
  </si>
  <si>
    <t>EW24 ESCAPE  beige 00 čizme 39</t>
  </si>
  <si>
    <t>231952</t>
  </si>
  <si>
    <t>15701000002400201400</t>
  </si>
  <si>
    <t>EW24 ESCAPE  beige 00 čizme 40</t>
  </si>
  <si>
    <t>231953</t>
  </si>
  <si>
    <t>15701000002400201410</t>
  </si>
  <si>
    <t>EW24 ESCAPE  beige 00 čizme 41</t>
  </si>
  <si>
    <t>231954</t>
  </si>
  <si>
    <t>15701000002400101390</t>
  </si>
  <si>
    <t>EW24 ESCAPE  brown 00 čizme 39</t>
  </si>
  <si>
    <t>231946</t>
  </si>
  <si>
    <t>15701000002400101400</t>
  </si>
  <si>
    <t>EW24 ESCAPE  brown 00 čizme 40</t>
  </si>
  <si>
    <t>231947</t>
  </si>
  <si>
    <t>15701000002400101410</t>
  </si>
  <si>
    <t>EW24 ESCAPE  brown 00 čizme 41</t>
  </si>
  <si>
    <t>231948</t>
  </si>
  <si>
    <t>15701000002800101365</t>
  </si>
  <si>
    <t>MAGNETIC ESCAPE  black 00 čizme 36,5</t>
  </si>
  <si>
    <t>231979</t>
  </si>
  <si>
    <t>15701000002800101370</t>
  </si>
  <si>
    <t>MAGNETIC ESCAPE  black 00 čizme 37</t>
  </si>
  <si>
    <t>231980</t>
  </si>
  <si>
    <t>15701000002800101375</t>
  </si>
  <si>
    <t>MAGNETIC ESCAPE  black 00 čizme 37,5</t>
  </si>
  <si>
    <t>231981</t>
  </si>
  <si>
    <t>15701000002800101380</t>
  </si>
  <si>
    <t>MAGNETIC ESCAPE  black 00 čizme 38</t>
  </si>
  <si>
    <t>231982</t>
  </si>
  <si>
    <t>15701000002800101390</t>
  </si>
  <si>
    <t>MAGNETIC ESCAPE  black 00 čizme 39</t>
  </si>
  <si>
    <t>231983</t>
  </si>
  <si>
    <t>15701000002800101400</t>
  </si>
  <si>
    <t>MAGNETIC ESCAPE  black 00 čizme 40</t>
  </si>
  <si>
    <t>231984</t>
  </si>
  <si>
    <t>10701000031500201370</t>
  </si>
  <si>
    <t>SH 276   l.blue 00 cipele 37</t>
  </si>
  <si>
    <t>349303</t>
  </si>
  <si>
    <t>10701000031500201380</t>
  </si>
  <si>
    <t>SH 276   l.blue 00 cipele 38</t>
  </si>
  <si>
    <t>349304</t>
  </si>
  <si>
    <t>10701000031500201390</t>
  </si>
  <si>
    <t>SH 276   l.blue 00 cipele 39</t>
  </si>
  <si>
    <t>349305</t>
  </si>
  <si>
    <t>10701000031500201400</t>
  </si>
  <si>
    <t>SH 276   l.blue 00 cipele 40</t>
  </si>
  <si>
    <t>349306</t>
  </si>
  <si>
    <t>10701000020300101370</t>
  </si>
  <si>
    <t>SH 157   black 00 cipele 37</t>
  </si>
  <si>
    <t>247003</t>
  </si>
  <si>
    <t>10701000031600201380</t>
  </si>
  <si>
    <t>SH 277   brown 00 cipele 38</t>
  </si>
  <si>
    <t>349316</t>
  </si>
  <si>
    <t>10701000020100101360</t>
  </si>
  <si>
    <t>SH 155   black 00 cipele 36</t>
  </si>
  <si>
    <t>246978</t>
  </si>
  <si>
    <t>10701000003600101360</t>
  </si>
  <si>
    <t>SH 049 grey gležnjače 8162-501 br.36</t>
  </si>
  <si>
    <t>178737</t>
  </si>
  <si>
    <t>10701000023300201400</t>
  </si>
  <si>
    <t>SH 187   khaki 00 cipele 40</t>
  </si>
  <si>
    <t>277930</t>
  </si>
  <si>
    <t>10701000023300201410</t>
  </si>
  <si>
    <t>SH 187   khaki 00 cipele 41</t>
  </si>
  <si>
    <t>277931</t>
  </si>
  <si>
    <t>10701000026200101380</t>
  </si>
  <si>
    <t>SH 222   brn 00 sandale 38</t>
  </si>
  <si>
    <t>306264</t>
  </si>
  <si>
    <t>10701000026200101390</t>
  </si>
  <si>
    <t>SH 222   brn 00 sandale 39</t>
  </si>
  <si>
    <t>306265</t>
  </si>
  <si>
    <t>10701000026200101400</t>
  </si>
  <si>
    <t>SH 222   brn 00 sandale 40</t>
  </si>
  <si>
    <t>306266</t>
  </si>
  <si>
    <t>10701000028100101370</t>
  </si>
  <si>
    <t>SH 226   blue 00 sandale 37</t>
  </si>
  <si>
    <t>319938</t>
  </si>
  <si>
    <t>10701000026500101390</t>
  </si>
  <si>
    <t>SH 231   yellow 00 sandale 39</t>
  </si>
  <si>
    <t>306283</t>
  </si>
  <si>
    <t>10701000026400101410</t>
  </si>
  <si>
    <t>SH 229   offwhite/beige 00 sandale 41</t>
  </si>
  <si>
    <t>306279</t>
  </si>
  <si>
    <t>10701000023000101410</t>
  </si>
  <si>
    <t>SH 184   beige 00 cipele 41</t>
  </si>
  <si>
    <t>277907</t>
  </si>
  <si>
    <t>10701000018200201380</t>
  </si>
  <si>
    <t>SH 136   beige 00 cipele 38</t>
  </si>
  <si>
    <t>246836</t>
  </si>
  <si>
    <t>10701000018200201390</t>
  </si>
  <si>
    <t>SH 136   beige 00 cipele 39</t>
  </si>
  <si>
    <t>246837</t>
  </si>
  <si>
    <t>10701000028200101350</t>
  </si>
  <si>
    <t>SH KID 10   blk 00 cipele 35</t>
  </si>
  <si>
    <t>319971</t>
  </si>
  <si>
    <t>10701000028200201340</t>
  </si>
  <si>
    <t>SH KID 10   wht 00 cipele 34</t>
  </si>
  <si>
    <t>319975</t>
  </si>
  <si>
    <t>10701000022300101400</t>
  </si>
  <si>
    <t>SH 177   white 00 sandale 40</t>
  </si>
  <si>
    <t>247144</t>
  </si>
  <si>
    <t>10701000017800201380</t>
  </si>
  <si>
    <t>SH 131-132   black 00 sandale 38</t>
  </si>
  <si>
    <t>246800</t>
  </si>
  <si>
    <t>10701000030500201380</t>
  </si>
  <si>
    <t>SH 259   blk 00 čizme 38</t>
  </si>
  <si>
    <t>330930</t>
  </si>
  <si>
    <t>10701000031400101390</t>
  </si>
  <si>
    <t>SH 268   blk 00 čizme 39</t>
  </si>
  <si>
    <t>331069</t>
  </si>
  <si>
    <t>10701000018400101380</t>
  </si>
  <si>
    <t>SH 138   turquise 00 sandale 38</t>
  </si>
  <si>
    <t>246848</t>
  </si>
  <si>
    <t>10701000018400101390</t>
  </si>
  <si>
    <t>SH 138   turquise 00 sandale 39</t>
  </si>
  <si>
    <t>246849</t>
  </si>
  <si>
    <t>10701000018400101400</t>
  </si>
  <si>
    <t>SH 138   turquise 00 sandale 40</t>
  </si>
  <si>
    <t>246850</t>
  </si>
  <si>
    <t>10701000018400101410</t>
  </si>
  <si>
    <t>SH 138   turquise 00 sandale 41</t>
  </si>
  <si>
    <t>246851</t>
  </si>
  <si>
    <t>10701000011500101380</t>
  </si>
  <si>
    <t>SH 060   BEIGE sandale 38</t>
  </si>
  <si>
    <t>194339</t>
  </si>
  <si>
    <t>10701000011500101390</t>
  </si>
  <si>
    <t>SH 060   BEIGE sandale 39</t>
  </si>
  <si>
    <t>194340</t>
  </si>
  <si>
    <t>10701000011500101410</t>
  </si>
  <si>
    <t>SH 060   BEIGE sandale 41</t>
  </si>
  <si>
    <t>194342</t>
  </si>
  <si>
    <t>10701000018300101410</t>
  </si>
  <si>
    <t>SH 137   beige 00 sandale 41</t>
  </si>
  <si>
    <t>246845</t>
  </si>
  <si>
    <t>10701000030900101390</t>
  </si>
  <si>
    <t>SH 263   brn 00 čizme 39</t>
  </si>
  <si>
    <t>330985</t>
  </si>
  <si>
    <t>10701000018500101390</t>
  </si>
  <si>
    <t>SH 139   blue 00 sandale 39</t>
  </si>
  <si>
    <t>246855</t>
  </si>
  <si>
    <t>10701000018000101400</t>
  </si>
  <si>
    <t>SH 134   beige 00 sandale 40</t>
  </si>
  <si>
    <t>246814</t>
  </si>
  <si>
    <t>10701000022600101380</t>
  </si>
  <si>
    <t>SH 180   black 00 cipele 38</t>
  </si>
  <si>
    <t>277880</t>
  </si>
  <si>
    <t>07301000002700101100</t>
  </si>
  <si>
    <t>Sno-ball naughty monkey black broj 10</t>
  </si>
  <si>
    <t>796513612440</t>
  </si>
  <si>
    <t>07301000002700201075</t>
  </si>
  <si>
    <t>Sno-ball naughty monkey chocolate broj 7,5</t>
  </si>
  <si>
    <t>796513612495</t>
  </si>
  <si>
    <t>07301000002700201100</t>
  </si>
  <si>
    <t>Sno-ball naughty monkey chocolate broj 10</t>
  </si>
  <si>
    <t>796513612549</t>
  </si>
  <si>
    <t>08901000011200101360</t>
  </si>
  <si>
    <t>BA 092 blk pt PJ čizme BARBARA vel.36</t>
  </si>
  <si>
    <t>8435272339152</t>
  </si>
  <si>
    <t>08901000011200101380</t>
  </si>
  <si>
    <t>BA 092 blk pt PJ čizme BARBARA vel.38</t>
  </si>
  <si>
    <t>8435272339176</t>
  </si>
  <si>
    <t>08901000011200101390</t>
  </si>
  <si>
    <t>BA 092 blk pt PJ čizme BARBARA vel.39</t>
  </si>
  <si>
    <t>8435272339183</t>
  </si>
  <si>
    <t>08901000011700101400</t>
  </si>
  <si>
    <t>DB 073 taupe Pepe Jeans čizme DEBILITY vel.40</t>
  </si>
  <si>
    <t>8435172591315</t>
  </si>
  <si>
    <t>08901000011700101410</t>
  </si>
  <si>
    <t>DB 073 taupe Pepe Jeans čizme DEBILITY vel.41</t>
  </si>
  <si>
    <t>8435172591322</t>
  </si>
  <si>
    <t>08901000012700101410</t>
  </si>
  <si>
    <t>JR 090 dk brn PJ čizme JERSEY vel.41</t>
  </si>
  <si>
    <t>8435272338087</t>
  </si>
  <si>
    <t>08901000013200301380</t>
  </si>
  <si>
    <t>PTR 090 off wht PJ čizme PETRA 38</t>
  </si>
  <si>
    <t>8435272337356</t>
  </si>
  <si>
    <t>15701000002000101360</t>
  </si>
  <si>
    <t>EW20 ESCAPE  black 00 čizme 36</t>
  </si>
  <si>
    <t>231919</t>
  </si>
  <si>
    <t>15701000002000101370</t>
  </si>
  <si>
    <t>EW20 ESCAPE  black 00 čizme 37</t>
  </si>
  <si>
    <t>231920</t>
  </si>
  <si>
    <t>15701000002000101380</t>
  </si>
  <si>
    <t>EW20 ESCAPE  black 00 čizme 38</t>
  </si>
  <si>
    <t>231921</t>
  </si>
  <si>
    <t>15701000002000101390</t>
  </si>
  <si>
    <t>EW20 ESCAPE  black 00 čizme 39</t>
  </si>
  <si>
    <t>231922</t>
  </si>
  <si>
    <t>15701000002000101400</t>
  </si>
  <si>
    <t>EW20 ESCAPE  black 00 čizme 40</t>
  </si>
  <si>
    <t>231923</t>
  </si>
  <si>
    <t>15701000002000101410</t>
  </si>
  <si>
    <t>EW20 ESCAPE  black 00 čizme 41</t>
  </si>
  <si>
    <t>231924</t>
  </si>
  <si>
    <t>15701000002600101375</t>
  </si>
  <si>
    <t>SAPHIRE ESCAPE  black 00 čizme 37,5</t>
  </si>
  <si>
    <t>231963</t>
  </si>
  <si>
    <t>15701000002600101380</t>
  </si>
  <si>
    <t>SAPHIRE ESCAPE  black 00 čizme 38</t>
  </si>
  <si>
    <t>231964</t>
  </si>
  <si>
    <t>15701000002600101390</t>
  </si>
  <si>
    <t>SAPHIRE ESCAPE  black 00 čizme 39</t>
  </si>
  <si>
    <t>231965</t>
  </si>
  <si>
    <t>15701000002600101400</t>
  </si>
  <si>
    <t>SAPHIRE ESCAPE  black 00 čizme 40</t>
  </si>
  <si>
    <t>231966</t>
  </si>
  <si>
    <t>15701000002600101405</t>
  </si>
  <si>
    <t>SAPHIRE ESCAPE  black 00 čizme 40,5</t>
  </si>
  <si>
    <t>231967</t>
  </si>
  <si>
    <t>15701000002600101420</t>
  </si>
  <si>
    <t>SAPHIRE ESCAPE  black 00 čizme 42</t>
  </si>
  <si>
    <t>231969</t>
  </si>
  <si>
    <t>15701000001200101360</t>
  </si>
  <si>
    <t>EW12 ESCAPE  black 00 čizme 36</t>
  </si>
  <si>
    <t>231871</t>
  </si>
  <si>
    <t>15701000001200101370</t>
  </si>
  <si>
    <t>EW12 ESCAPE  black 00 čizme 37</t>
  </si>
  <si>
    <t>231872</t>
  </si>
  <si>
    <t>15701000001200101390</t>
  </si>
  <si>
    <t>EW12 ESCAPE  black 00 čizme 39</t>
  </si>
  <si>
    <t>231874</t>
  </si>
  <si>
    <t>15701000001200101410</t>
  </si>
  <si>
    <t>EW12 ESCAPE  black 00 čizme 41</t>
  </si>
  <si>
    <t>231876</t>
  </si>
  <si>
    <t>15701000001900101360</t>
  </si>
  <si>
    <t>EW19 ESCAPE  beige 00 čizme 36</t>
  </si>
  <si>
    <t>231913</t>
  </si>
  <si>
    <t>15701000001900101370</t>
  </si>
  <si>
    <t>EW19 ESCAPE  beige 00 čizme 37</t>
  </si>
  <si>
    <t>231914</t>
  </si>
  <si>
    <t>15701000001900101380</t>
  </si>
  <si>
    <t>EW19 ESCAPE  beige 00 čizme 38</t>
  </si>
  <si>
    <t>231915</t>
  </si>
  <si>
    <t>15701000003200101420</t>
  </si>
  <si>
    <t>ALL ACESS ESCAPE  black 00 cipele 42</t>
  </si>
  <si>
    <t>232032</t>
  </si>
  <si>
    <t>15701000014500201390</t>
  </si>
  <si>
    <t>ES 104   tan/camel 00 čizme 39</t>
  </si>
  <si>
    <t>331033</t>
  </si>
  <si>
    <t>15701000013300101380</t>
  </si>
  <si>
    <t>ES 108   l.brn 00 cipele 38</t>
  </si>
  <si>
    <t>330713</t>
  </si>
  <si>
    <t>15701000013300101400</t>
  </si>
  <si>
    <t>ES 108   l.brn 00 cipele 40</t>
  </si>
  <si>
    <t>330715</t>
  </si>
  <si>
    <t>15701000013300101410</t>
  </si>
  <si>
    <t>ES 108   l.brn 00 cipele 41</t>
  </si>
  <si>
    <t>330716</t>
  </si>
  <si>
    <t>15701000014900101380</t>
  </si>
  <si>
    <t>ES 115   green 00 cipele 38</t>
  </si>
  <si>
    <t>349358</t>
  </si>
  <si>
    <t>15701000014900101390</t>
  </si>
  <si>
    <t>ES 115   green 00 cipele 39</t>
  </si>
  <si>
    <t>349359</t>
  </si>
  <si>
    <t>15701000016400101410</t>
  </si>
  <si>
    <t>ES 129   yellow 00 cipele 41</t>
  </si>
  <si>
    <t>350555</t>
  </si>
  <si>
    <t>15701000016500201400</t>
  </si>
  <si>
    <t>ES 130   l.blue 00 sandale 40</t>
  </si>
  <si>
    <t>350566</t>
  </si>
  <si>
    <t>15701000016500201410</t>
  </si>
  <si>
    <t>ES 130   l.blue 00 sandale 41</t>
  </si>
  <si>
    <t>350567</t>
  </si>
  <si>
    <t>15701000007600101380</t>
  </si>
  <si>
    <t>ES 20 ESCAPE  bronze 00 sandale 38</t>
  </si>
  <si>
    <t>246466</t>
  </si>
  <si>
    <t>15701000007900101360</t>
  </si>
  <si>
    <t>ES 24 ESCAPE  black 00 cipele 36</t>
  </si>
  <si>
    <t>246494</t>
  </si>
  <si>
    <t>15701000012300301400</t>
  </si>
  <si>
    <t>ES 79   brn 00 sandale 40</t>
  </si>
  <si>
    <t>310749</t>
  </si>
  <si>
    <t>15701000012300301410</t>
  </si>
  <si>
    <t>ES 79   brn 00 sandale 41</t>
  </si>
  <si>
    <t>310750</t>
  </si>
  <si>
    <t>15701000011400101410</t>
  </si>
  <si>
    <t>ES 80   pink 00 sandale 41</t>
  </si>
  <si>
    <t>306375</t>
  </si>
  <si>
    <t>15701000011500101410</t>
  </si>
  <si>
    <t>ES 82   blue 00 sandale 41</t>
  </si>
  <si>
    <t>306381</t>
  </si>
  <si>
    <t>15701000013000101400</t>
  </si>
  <si>
    <t>ES 84   grey 00 cipele 40</t>
  </si>
  <si>
    <t>319965</t>
  </si>
  <si>
    <t>15701000013000101410</t>
  </si>
  <si>
    <t>ES 84   grey 00 cipele 41</t>
  </si>
  <si>
    <t>319966</t>
  </si>
  <si>
    <t>15701000006700101410</t>
  </si>
  <si>
    <t>ES 9 ESCAPE  maroon 00 cipele 41</t>
  </si>
  <si>
    <t>246391</t>
  </si>
  <si>
    <t>15701000013400101370</t>
  </si>
  <si>
    <t>ES 97   blk 00 cipele 37</t>
  </si>
  <si>
    <t>330718</t>
  </si>
  <si>
    <t>15701000013400101380</t>
  </si>
  <si>
    <t>ES 97   blk 00 cipele 38</t>
  </si>
  <si>
    <t>330719</t>
  </si>
  <si>
    <t>15701000013600101400</t>
  </si>
  <si>
    <t>ES 99   coffee 00 cipele 40</t>
  </si>
  <si>
    <t>330745</t>
  </si>
  <si>
    <t>15701000013600101410</t>
  </si>
  <si>
    <t>ES 99   coffee 00 cipele 41</t>
  </si>
  <si>
    <t>330746</t>
  </si>
  <si>
    <t>04901000002400201360</t>
  </si>
  <si>
    <t>Eva Hub d.brown cipele 36</t>
  </si>
  <si>
    <t>04901000002400201370</t>
  </si>
  <si>
    <t>Eva Hub d.brown cipele 37</t>
  </si>
  <si>
    <t>04901000003100201360</t>
  </si>
  <si>
    <t>MIOU HUB  grey 00 natikače 36</t>
  </si>
  <si>
    <t>04901000003100201370</t>
  </si>
  <si>
    <t>MIOU HUB  grey 00 natikače 37</t>
  </si>
  <si>
    <t>04901000003100201380</t>
  </si>
  <si>
    <t>MIOU HUB  grey 00 natikače 38</t>
  </si>
  <si>
    <t>04901000003100201390</t>
  </si>
  <si>
    <t>MIOU HUB  grey 00 natikače 39</t>
  </si>
  <si>
    <t>07301000000900201085</t>
  </si>
  <si>
    <t>Belly Up khaki polučizme broj 8,5</t>
  </si>
  <si>
    <t>884436024867</t>
  </si>
  <si>
    <t>03801000002100101375</t>
  </si>
  <si>
    <t>CHARLIE DER  brw 00 cipele 37,5</t>
  </si>
  <si>
    <t>884886098838</t>
  </si>
  <si>
    <t>07301000001000201070</t>
  </si>
  <si>
    <t>Confused&amp;Abused blk čizme broj 7</t>
  </si>
  <si>
    <t>884436001844</t>
  </si>
  <si>
    <t>07301000001000201080</t>
  </si>
  <si>
    <t>Confused&amp;Abused blk čizme broj 8</t>
  </si>
  <si>
    <t>884436001868</t>
  </si>
  <si>
    <t>07301000001000101070</t>
  </si>
  <si>
    <t>Confused&amp;Abused chocolate čizme broj 7</t>
  </si>
  <si>
    <t>884436001943</t>
  </si>
  <si>
    <t>07301000001900101090</t>
  </si>
  <si>
    <t>Hot Flash purple cipele br.9</t>
  </si>
  <si>
    <t>796513881297</t>
  </si>
  <si>
    <t>07301000001400101400</t>
  </si>
  <si>
    <t>Lopsided black cipele broj 40</t>
  </si>
  <si>
    <t>884436092521</t>
  </si>
  <si>
    <t>07301000002200101100</t>
  </si>
  <si>
    <t>Sugar Pop blue sandale br.10</t>
  </si>
  <si>
    <t>796513884113</t>
  </si>
  <si>
    <t>13501000003600101400</t>
  </si>
  <si>
    <t>UPTOWN GIRL naughty monkey brown cipele br 40</t>
  </si>
  <si>
    <t>07301000006100101420</t>
  </si>
  <si>
    <t>WANT TO NM  blk 00 čizme 42</t>
  </si>
  <si>
    <t>884436597880</t>
  </si>
  <si>
    <t>07301000001400101375</t>
  </si>
  <si>
    <t>Lopsided black cipele broj 37,5</t>
  </si>
  <si>
    <t>884436092491</t>
  </si>
  <si>
    <t>07301000001400101380</t>
  </si>
  <si>
    <t>Lopsided black cipele broj 38</t>
  </si>
  <si>
    <t>884436092507</t>
  </si>
  <si>
    <t>07301000001400101390</t>
  </si>
  <si>
    <t>Lopsided black cipele broj 39</t>
  </si>
  <si>
    <t>884436092514</t>
  </si>
  <si>
    <t>07301000001400201375</t>
  </si>
  <si>
    <t>Lopsided red cipele broj 37,5</t>
  </si>
  <si>
    <t>884436092699</t>
  </si>
  <si>
    <t>07301000001400201380</t>
  </si>
  <si>
    <t>Lopsided red cipele broj 38</t>
  </si>
  <si>
    <t>884436092705</t>
  </si>
  <si>
    <t>07301000001400201390</t>
  </si>
  <si>
    <t>Lopsided red cipele broj 39</t>
  </si>
  <si>
    <t>884436092712</t>
  </si>
  <si>
    <t>07301000005500101390</t>
  </si>
  <si>
    <t>DIPLOMAT NM  blk 00 sandale 39</t>
  </si>
  <si>
    <t>884436492451</t>
  </si>
  <si>
    <t>07301000005400101365</t>
  </si>
  <si>
    <t>TUTTI FRUTTI NM  choc 00 japanke 36,5</t>
  </si>
  <si>
    <t>884436492314</t>
  </si>
  <si>
    <t>07301000005400101370</t>
  </si>
  <si>
    <t>TUTTI FRUTTI NM  choc 00 japanke 37</t>
  </si>
  <si>
    <t>884436492321</t>
  </si>
  <si>
    <t>03801000002300101375</t>
  </si>
  <si>
    <t>SUNSET BAY DER  gry 00 cipele 37,5</t>
  </si>
  <si>
    <t>884886102832</t>
  </si>
  <si>
    <t>03801000002300101380</t>
  </si>
  <si>
    <t>SUNSET BAY DER  gry 00 cipele 38</t>
  </si>
  <si>
    <t>884886102849</t>
  </si>
  <si>
    <t>03801000002300101390</t>
  </si>
  <si>
    <t>SUNSET BAY DER  gry 00 cipele 39</t>
  </si>
  <si>
    <t>884886102856</t>
  </si>
  <si>
    <t>03801000002300101400</t>
  </si>
  <si>
    <t>SUNSET BAY DER  gry 00 cipele 40</t>
  </si>
  <si>
    <t>884886102863</t>
  </si>
  <si>
    <t>03801000002300101405</t>
  </si>
  <si>
    <t>SUNSET BAY DER  gry 00 cipele 40,5</t>
  </si>
  <si>
    <t>884886102870</t>
  </si>
  <si>
    <t>03801000002300101410</t>
  </si>
  <si>
    <t>SUNSET BAY DER  gry 00 cipele 41</t>
  </si>
  <si>
    <t>884886102900</t>
  </si>
  <si>
    <t>03801000002300101420</t>
  </si>
  <si>
    <t>SUNSET BAY DER  gry 00 cipele 42</t>
  </si>
  <si>
    <t>884886102887</t>
  </si>
  <si>
    <t>07301000005900101365</t>
  </si>
  <si>
    <t>BEETHOVEN NM  cream 00 sandale 36,5</t>
  </si>
  <si>
    <t>884436492611</t>
  </si>
  <si>
    <t>15701000014500101370</t>
  </si>
  <si>
    <t>ES 104   yellow 00 čizme 37</t>
  </si>
  <si>
    <t>331025</t>
  </si>
  <si>
    <t>15701000014500101380</t>
  </si>
  <si>
    <t>ES 104   yellow 00 čizme 38</t>
  </si>
  <si>
    <t>331026</t>
  </si>
  <si>
    <t>15701000014500101390</t>
  </si>
  <si>
    <t>ES 104   yellow 00 čizme 39</t>
  </si>
  <si>
    <t>331027</t>
  </si>
  <si>
    <t>15701000003000201370</t>
  </si>
  <si>
    <t>STRUT ESCAPE  black 00 čizme 37</t>
  </si>
  <si>
    <t>232007</t>
  </si>
  <si>
    <t>15701000003000201375</t>
  </si>
  <si>
    <t>STRUT ESCAPE  black 00 čizme 37,5</t>
  </si>
  <si>
    <t>232008</t>
  </si>
  <si>
    <t>15701000003000201390</t>
  </si>
  <si>
    <t>STRUT ESCAPE  black 00 čizme 39</t>
  </si>
  <si>
    <t>232010</t>
  </si>
  <si>
    <t>15701000003000201405</t>
  </si>
  <si>
    <t>STRUT ESCAPE  black 00 čizme 40,5</t>
  </si>
  <si>
    <t>232012</t>
  </si>
  <si>
    <t>15701000003000201410</t>
  </si>
  <si>
    <t>STRUT ESCAPE  black 00 čizme 41</t>
  </si>
  <si>
    <t>232013</t>
  </si>
  <si>
    <t>15701000003000101365</t>
  </si>
  <si>
    <t>STRUT ESCAPE  grey 00 čizme 36,5</t>
  </si>
  <si>
    <t>231997</t>
  </si>
  <si>
    <t>15701000003000101370</t>
  </si>
  <si>
    <t>STRUT ESCAPE  grey 00 čizme 37</t>
  </si>
  <si>
    <t>231998</t>
  </si>
  <si>
    <t>15701000003000101375</t>
  </si>
  <si>
    <t>STRUT ESCAPE  grey 00 čizme 37,5</t>
  </si>
  <si>
    <t>231999</t>
  </si>
  <si>
    <t>15701000003000101380</t>
  </si>
  <si>
    <t>STRUT ESCAPE  grey 00 čizme 38</t>
  </si>
  <si>
    <t>232000</t>
  </si>
  <si>
    <t>15701000003000101390</t>
  </si>
  <si>
    <t>STRUT ESCAPE  grey 00 čizme 39</t>
  </si>
  <si>
    <t>232001</t>
  </si>
  <si>
    <t>15701000003000101400</t>
  </si>
  <si>
    <t>STRUT ESCAPE  grey 00 čizme 40</t>
  </si>
  <si>
    <t>232002</t>
  </si>
  <si>
    <t>15701000003000101405</t>
  </si>
  <si>
    <t>STRUT ESCAPE  grey 00 čizme 40,5</t>
  </si>
  <si>
    <t>232003</t>
  </si>
  <si>
    <t>15701000003000101420</t>
  </si>
  <si>
    <t>STRUT ESCAPE  grey 00 čizme 42</t>
  </si>
  <si>
    <t>232005</t>
  </si>
  <si>
    <t>15701000014800101380</t>
  </si>
  <si>
    <t>ES 114   blue 00 cipele 38</t>
  </si>
  <si>
    <t>349346</t>
  </si>
  <si>
    <t>15701000014800101390</t>
  </si>
  <si>
    <t>ES 114   blue 00 cipele 39</t>
  </si>
  <si>
    <t>349347</t>
  </si>
  <si>
    <t>15701000014800101400</t>
  </si>
  <si>
    <t>ES 114   blue 00 cipele 40</t>
  </si>
  <si>
    <t>349348</t>
  </si>
  <si>
    <t>15701000014800201380</t>
  </si>
  <si>
    <t>ES 114   pink 00 cipele 38</t>
  </si>
  <si>
    <t>349352</t>
  </si>
  <si>
    <t>15701000014800201390</t>
  </si>
  <si>
    <t>ES 114   pink 00 cipele 39</t>
  </si>
  <si>
    <t>349353</t>
  </si>
  <si>
    <t>15701000014800201400</t>
  </si>
  <si>
    <t>ES 114   pink 00 cipele 40</t>
  </si>
  <si>
    <t>349354</t>
  </si>
  <si>
    <t>15701000006500101380</t>
  </si>
  <si>
    <t>ES 7 ESCAPE  brown 00 cipele 38</t>
  </si>
  <si>
    <t>246376</t>
  </si>
  <si>
    <t>15701000006500101390</t>
  </si>
  <si>
    <t>ES 7 ESCAPE  brown 00 cipele 39</t>
  </si>
  <si>
    <t>246377</t>
  </si>
  <si>
    <t>15701000006500101400</t>
  </si>
  <si>
    <t>ES 7 ESCAPE  brown 00 cipele 40</t>
  </si>
  <si>
    <t>246378</t>
  </si>
  <si>
    <t>15701000006500101410</t>
  </si>
  <si>
    <t>ES 7 ESCAPE  brown 00 cipele 41</t>
  </si>
  <si>
    <t>246379</t>
  </si>
  <si>
    <t>15701000012200101400</t>
  </si>
  <si>
    <t>ES 77   navy 00 sandale 40</t>
  </si>
  <si>
    <t>310729</t>
  </si>
  <si>
    <t>15701000012200101410</t>
  </si>
  <si>
    <t>ES 77   navy 00 sandale 41</t>
  </si>
  <si>
    <t>310730</t>
  </si>
  <si>
    <t>13602000143100101030</t>
  </si>
  <si>
    <t>RETRO TALL TYPE LS  VN0A3W1JNVY NAVY 00 majica M</t>
  </si>
  <si>
    <t>192825014130</t>
  </si>
  <si>
    <t>08602000053500101030</t>
  </si>
  <si>
    <t>Rock out Julius girl ss tee PF  purple 00 majica kratki rukav M</t>
  </si>
  <si>
    <t>213287</t>
  </si>
  <si>
    <t>20001000000100415001</t>
  </si>
  <si>
    <t>Boom WK hlače</t>
  </si>
  <si>
    <t>20001000000110501001</t>
  </si>
  <si>
    <t>Zenith hlače</t>
  </si>
  <si>
    <t>20001000000100469001</t>
  </si>
  <si>
    <t>Cara hlače</t>
  </si>
  <si>
    <t>20001000000100473001</t>
  </si>
  <si>
    <t>Nal Yang hlače</t>
  </si>
  <si>
    <t>20001000000100466001</t>
  </si>
  <si>
    <t>Skinny mood cargo hlače</t>
  </si>
  <si>
    <t>20001000000108501001</t>
  </si>
  <si>
    <t>R U Serious VO hlače</t>
  </si>
  <si>
    <t>20001000000100428001</t>
  </si>
  <si>
    <t>Zoo Plaid hlače</t>
  </si>
  <si>
    <t>20001000000109001001</t>
  </si>
  <si>
    <t>Flume hlače</t>
  </si>
  <si>
    <t>20001000000110101001</t>
  </si>
  <si>
    <t>Oakley 1080 Boardie 19 hlače</t>
  </si>
  <si>
    <t>16001000044100101030</t>
  </si>
  <si>
    <t>T03482 A&amp;F  navy 00 top M</t>
  </si>
  <si>
    <t>8699236012332</t>
  </si>
  <si>
    <t>16001000041900201030</t>
  </si>
  <si>
    <t>1I0426 A&amp;F  orange 00 hlače M</t>
  </si>
  <si>
    <t>8699236111806</t>
  </si>
  <si>
    <t>16001000040700101040</t>
  </si>
  <si>
    <t>X00395 A&amp;F  brwn 00 suknja 4</t>
  </si>
  <si>
    <t>8699236071919</t>
  </si>
  <si>
    <t>16001000041900101030</t>
  </si>
  <si>
    <t>1I0426 A&amp;F  grn 00 hlače M</t>
  </si>
  <si>
    <t>8699236111660</t>
  </si>
  <si>
    <t>16001000040500401030</t>
  </si>
  <si>
    <t>1I0424 A&amp;F  red 00 hlače M</t>
  </si>
  <si>
    <t>8699236111240</t>
  </si>
  <si>
    <t>20001000000112201001</t>
  </si>
  <si>
    <t>Pickstitch Rhino Short Loose hlače</t>
  </si>
  <si>
    <t>20001000000100901001</t>
  </si>
  <si>
    <t>Fathom hlače</t>
  </si>
  <si>
    <t>20001000000100474001</t>
  </si>
  <si>
    <t>Continental F2 boys hlače</t>
  </si>
  <si>
    <t>20001000000100445001</t>
  </si>
  <si>
    <t>Mondy hlače</t>
  </si>
  <si>
    <t>20001000000100483001</t>
  </si>
  <si>
    <t>Armidale hlače</t>
  </si>
  <si>
    <t>20001000000100467001</t>
  </si>
  <si>
    <t>Bongaree hlače</t>
  </si>
  <si>
    <t>20001000000100449001</t>
  </si>
  <si>
    <t>Lunar hlače</t>
  </si>
  <si>
    <t>20001000000100485001</t>
  </si>
  <si>
    <t>Continental hlače</t>
  </si>
  <si>
    <t>20001000000100484001</t>
  </si>
  <si>
    <t>Ash V 954 hlače</t>
  </si>
  <si>
    <t>20001000000100499001</t>
  </si>
  <si>
    <t>Strummer hlače</t>
  </si>
  <si>
    <t>20001000000100416001</t>
  </si>
  <si>
    <t>Bartie hlače</t>
  </si>
  <si>
    <t>20001000000100491001</t>
  </si>
  <si>
    <t>SBM hlače</t>
  </si>
  <si>
    <t>20001000000100459001</t>
  </si>
  <si>
    <t>ženske hlače</t>
  </si>
  <si>
    <t>06601000002700101001</t>
  </si>
  <si>
    <t>Hlače MATIGIRL ORIGINAL FIT vintage Matix</t>
  </si>
  <si>
    <t>09201000142100101001</t>
  </si>
  <si>
    <t>Hlače SLOANE SQUARE quiksilver</t>
  </si>
  <si>
    <t>20001000000100488001</t>
  </si>
  <si>
    <t>P/Farris Tracy hlače</t>
  </si>
  <si>
    <t>20001000000100457001</t>
  </si>
  <si>
    <t>RW hlače</t>
  </si>
  <si>
    <t>20001000000110201001</t>
  </si>
  <si>
    <t>SBM Denim Short hlače</t>
  </si>
  <si>
    <t>20001000000100480001</t>
  </si>
  <si>
    <t>Motive boy hlače</t>
  </si>
  <si>
    <t>20001000000100481001</t>
  </si>
  <si>
    <t>Disarm Toddler hlače</t>
  </si>
  <si>
    <t>20001000000100482001</t>
  </si>
  <si>
    <t>Coast hlače</t>
  </si>
  <si>
    <t>20001000000100400001</t>
  </si>
  <si>
    <t>Antwerp boy hlače</t>
  </si>
  <si>
    <t>20001000000100470001</t>
  </si>
  <si>
    <t>Siloe hlače</t>
  </si>
  <si>
    <t>20001000000114701001</t>
  </si>
  <si>
    <t>Stone rose haljina</t>
  </si>
  <si>
    <t>20001000000100450001</t>
  </si>
  <si>
    <t>Stick Mid hlače</t>
  </si>
  <si>
    <t>20001000000100453001</t>
  </si>
  <si>
    <t>Rocksteady hlače</t>
  </si>
  <si>
    <t>20001000000100496001</t>
  </si>
  <si>
    <t>Maple hlače</t>
  </si>
  <si>
    <t>20001000000100451001</t>
  </si>
  <si>
    <t>Luciano hlače</t>
  </si>
  <si>
    <t>20001000000100490001</t>
  </si>
  <si>
    <t>Rhino hlače</t>
  </si>
  <si>
    <t>20001000000100493001</t>
  </si>
  <si>
    <t>Where's the Love hlače</t>
  </si>
  <si>
    <t>20001000000100448001</t>
  </si>
  <si>
    <t>Lily hlače</t>
  </si>
  <si>
    <t>20001000000100487001</t>
  </si>
  <si>
    <t>Colt hlače</t>
  </si>
  <si>
    <t>20001000000100497001</t>
  </si>
  <si>
    <t>Costello hlače</t>
  </si>
  <si>
    <t>20001000000100402002</t>
  </si>
  <si>
    <t>Hlače</t>
  </si>
  <si>
    <t>20001000000100478001</t>
  </si>
  <si>
    <t>Ash IV boys hlače</t>
  </si>
  <si>
    <t>20001000000100476001</t>
  </si>
  <si>
    <t>Boom W1 boys hlače</t>
  </si>
  <si>
    <t>20001000000100447001</t>
  </si>
  <si>
    <t>Maisie hlače</t>
  </si>
  <si>
    <t>20001000000100479001</t>
  </si>
  <si>
    <t>The Point boy hlače</t>
  </si>
  <si>
    <t>20001000000100498001</t>
  </si>
  <si>
    <t>E5 Brand hlače</t>
  </si>
  <si>
    <t>20001000000100464001</t>
  </si>
  <si>
    <t>W urban hlače</t>
  </si>
  <si>
    <t>02501000004200101001</t>
  </si>
  <si>
    <t>Hlače SLIM 4595 W carhartt 13,5 oz blue hw</t>
  </si>
  <si>
    <t>02501000007700401001</t>
  </si>
  <si>
    <t>Hlače TEXAS 4H03 carhartt 12 oz blue antique</t>
  </si>
  <si>
    <t>20001000000100321001</t>
  </si>
  <si>
    <t>WB Pom majica</t>
  </si>
  <si>
    <t>05001000017500101001</t>
  </si>
  <si>
    <t>Good vibrations T-shirt majica</t>
  </si>
  <si>
    <t>13601000167100101001</t>
  </si>
  <si>
    <t>Mismoedig  VN000J3CCAT taos taup 00 kapa nv</t>
  </si>
  <si>
    <t>196573748408</t>
  </si>
  <si>
    <t>13606000001300101001</t>
  </si>
  <si>
    <t>ACE WATER kaciga</t>
  </si>
  <si>
    <t>13606000001000401001</t>
  </si>
  <si>
    <t>B2 WAKE JR Gloss Punk Pink Vans kaciga</t>
  </si>
  <si>
    <t>13606000001200201001</t>
  </si>
  <si>
    <t>ACE WAKE rubber black Vans kaciga</t>
  </si>
  <si>
    <t>12806000000100101105</t>
  </si>
  <si>
    <t>vans uzorak app 75</t>
  </si>
  <si>
    <t>13602000084700101260</t>
  </si>
  <si>
    <t>V76 Skinny  VK4D92D worn grey 28 hlače 26</t>
  </si>
  <si>
    <t>715752792676</t>
  </si>
  <si>
    <t>20001000000100101001</t>
  </si>
  <si>
    <t>V26 Lopeg hlače</t>
  </si>
  <si>
    <t>13602000198000101030</t>
  </si>
  <si>
    <t>Parksfield Ss Top  VN00076BZBF lod green 00 majica M</t>
  </si>
  <si>
    <t>196573517387</t>
  </si>
  <si>
    <t>12806000002300101001</t>
  </si>
  <si>
    <t>Vans uzorak app 50</t>
  </si>
  <si>
    <t>grudnjak</t>
  </si>
  <si>
    <t>20001000000100441001</t>
  </si>
  <si>
    <t>Peru 19 hlače</t>
  </si>
  <si>
    <t>12806000000300101104</t>
  </si>
  <si>
    <t>Vans uzorak app 80</t>
  </si>
  <si>
    <t>12806000000300101004</t>
  </si>
  <si>
    <t>Vans uzorak app 150</t>
  </si>
  <si>
    <t>08701000215600101260</t>
  </si>
  <si>
    <t>PL800418 PJ BAITUS 508 00 kratke hlače 26</t>
  </si>
  <si>
    <t>8433678978012</t>
  </si>
  <si>
    <t>08701000242700101040</t>
  </si>
  <si>
    <t>PL951287 PJ GLORRIA 999 00 haljina L</t>
  </si>
  <si>
    <t>8433808917546</t>
  </si>
  <si>
    <t>08701000038300101040</t>
  </si>
  <si>
    <t>L01855 SHOW sun haljina PJ L</t>
  </si>
  <si>
    <t>08701000181600201040</t>
  </si>
  <si>
    <t>PL950164 PJ EDAIN 952 00 haljina L</t>
  </si>
  <si>
    <t>8433581456065</t>
  </si>
  <si>
    <t>08701000275700101040</t>
  </si>
  <si>
    <t>PL951468 PJ JADA 990 00 haljina L</t>
  </si>
  <si>
    <t>8433979638264</t>
  </si>
  <si>
    <t>13602000029700101001</t>
  </si>
  <si>
    <t>SIDE NET kaleidascope top</t>
  </si>
  <si>
    <t>08101000074000101040</t>
  </si>
  <si>
    <t>8A2308  NEOS 5046 00 majica L</t>
  </si>
  <si>
    <t>8719403280569</t>
  </si>
  <si>
    <t>20001000000108201001</t>
  </si>
  <si>
    <t>Dominate majica</t>
  </si>
  <si>
    <t>13602000174900101040</t>
  </si>
  <si>
    <t>FULL PATCH  VN000QN8Z9G1 gld glow blk 00 majica L</t>
  </si>
  <si>
    <t>195436466480</t>
  </si>
  <si>
    <t>20001000000100307001</t>
  </si>
  <si>
    <t>Boys Logo majica</t>
  </si>
  <si>
    <t>05001000006700101001</t>
  </si>
  <si>
    <t>Heartless m.s/s majica cndr Hurley</t>
  </si>
  <si>
    <t>08701000257500101010</t>
  </si>
  <si>
    <t>PL900459 PJ LAURA 999 00 suknja XS</t>
  </si>
  <si>
    <t>8433979265811</t>
  </si>
  <si>
    <t>suknja</t>
  </si>
  <si>
    <t>08701000313800101040</t>
  </si>
  <si>
    <t>PL302063 PJ GLORY 801 00 košulja L</t>
  </si>
  <si>
    <t>8434341489262</t>
  </si>
  <si>
    <t>08701000243000201040</t>
  </si>
  <si>
    <t>PL951295 PJ KATE 542 00 haljina L</t>
  </si>
  <si>
    <t>8433808823199</t>
  </si>
  <si>
    <t>08701000160200101050</t>
  </si>
  <si>
    <t>PL300076 PJ ERIN 364 00 top XL</t>
  </si>
  <si>
    <t>8433307685168</t>
  </si>
  <si>
    <t>08703000057200101040</t>
  </si>
  <si>
    <t>AL500251 PJ BAYSIDE 800 00 majica L</t>
  </si>
  <si>
    <t>8433979693638</t>
  </si>
  <si>
    <t>08701000274100101010</t>
  </si>
  <si>
    <t>PL800547 PJ AZALEA 808 00 kr.hlače XS</t>
  </si>
  <si>
    <t>8433979649505</t>
  </si>
  <si>
    <t>08701000242000101300</t>
  </si>
  <si>
    <t>PL800518 PJ LAYLA 549 00 kratke hlače 30</t>
  </si>
  <si>
    <t>8433808983428</t>
  </si>
  <si>
    <t>08701000242000101310</t>
  </si>
  <si>
    <t>PL800518 PJ LAYLA 549 00 kratke hlače 31</t>
  </si>
  <si>
    <t>8433808983602</t>
  </si>
  <si>
    <t>08701000285200101020</t>
  </si>
  <si>
    <t>PL301526 PJ JENNY 999 00 košulja S</t>
  </si>
  <si>
    <t>8434030050346</t>
  </si>
  <si>
    <t>08701000163000101050</t>
  </si>
  <si>
    <t>PL950066 PJ LIZETTE 055 00 haljina XL</t>
  </si>
  <si>
    <t>8433307683003</t>
  </si>
  <si>
    <t>08701000243000101030</t>
  </si>
  <si>
    <t>PL951295 PJ KATE 805 00 haljina M</t>
  </si>
  <si>
    <t>8433808823496</t>
  </si>
  <si>
    <t>08701000274800101050</t>
  </si>
  <si>
    <t>PL900486 PJ SELMA 343 00 suknja XL</t>
  </si>
  <si>
    <t>8433979631814</t>
  </si>
  <si>
    <t>08701000272600101050</t>
  </si>
  <si>
    <t>PL501779 PJ EXTER 508 00 majica XL</t>
  </si>
  <si>
    <t>8433979613889</t>
  </si>
  <si>
    <t>08701000223800201040</t>
  </si>
  <si>
    <t>PL301018 PJ BUTTERBUM 805 00 košulja L</t>
  </si>
  <si>
    <t>8433808394675</t>
  </si>
  <si>
    <t>08701000223800201020</t>
  </si>
  <si>
    <t>PL301018 PJ BUTTERBUM 805 00 košulja S</t>
  </si>
  <si>
    <t>8433808394699</t>
  </si>
  <si>
    <t>08701000243600201050</t>
  </si>
  <si>
    <t>PL951310 PJ NOOSA 508 00 haljina XL</t>
  </si>
  <si>
    <t>8433808841773</t>
  </si>
  <si>
    <t>08701000243600301050</t>
  </si>
  <si>
    <t>PL951310 PJ NOOSA 112 00 haljina XL</t>
  </si>
  <si>
    <t>8433808841650</t>
  </si>
  <si>
    <t>08701000243100101030</t>
  </si>
  <si>
    <t>PL951299 PJ LIBER 639 00 haljina M</t>
  </si>
  <si>
    <t>8433808843319</t>
  </si>
  <si>
    <t>08701000328700101030</t>
  </si>
  <si>
    <t>PL952057 PJ TAMMY 594 00 haljina M</t>
  </si>
  <si>
    <t>8434341995602</t>
  </si>
  <si>
    <t>08701000316900101050</t>
  </si>
  <si>
    <t>PL951967 PJ ISE 594 00 haljina XL</t>
  </si>
  <si>
    <t>8434341497274</t>
  </si>
  <si>
    <t>08701000181600101040</t>
  </si>
  <si>
    <t>PL950164 PJ EDAIN 999 00 haljina L</t>
  </si>
  <si>
    <t>8433581652122</t>
  </si>
  <si>
    <t>08701000181600101050</t>
  </si>
  <si>
    <t>PL950164 PJ EDAIN 999 00 haljina XL</t>
  </si>
  <si>
    <t>8433581664187</t>
  </si>
  <si>
    <t>08703000054900201030</t>
  </si>
  <si>
    <t>AL300093 PJ MARTHA 238 00 košulja M</t>
  </si>
  <si>
    <t>8433979279597</t>
  </si>
  <si>
    <t>08701000258200101050</t>
  </si>
  <si>
    <t>PL951399 PJ MIRANDA 0AA 00 haljina XL</t>
  </si>
  <si>
    <t>8433979318241</t>
  </si>
  <si>
    <t>08703000055000101010</t>
  </si>
  <si>
    <t>AL300097 PJ SMOCK 000 00 košulja XS</t>
  </si>
  <si>
    <t>8433979375039</t>
  </si>
  <si>
    <t>08701000208200101040</t>
  </si>
  <si>
    <t>PL400606 PJ HARPERS 553 00 jakna L</t>
  </si>
  <si>
    <t>8433678918780</t>
  </si>
  <si>
    <t>08701000208100101040</t>
  </si>
  <si>
    <t>PL400595 PJ ALIN 814 00 jakna L</t>
  </si>
  <si>
    <t>8433678921056</t>
  </si>
  <si>
    <t>08701000285500101030</t>
  </si>
  <si>
    <t>PL951593 PJ BRUN 582 00 haljina M</t>
  </si>
  <si>
    <t>8434030161936</t>
  </si>
  <si>
    <t>08701000172900101020</t>
  </si>
  <si>
    <t>PL400067 PJ LESLIE 0AA 00 jakna S</t>
  </si>
  <si>
    <t>8433581453682</t>
  </si>
  <si>
    <t>08701000255600101010</t>
  </si>
  <si>
    <t>PL400857 PJ WYNONA 951 00 jakna XS</t>
  </si>
  <si>
    <t>8433979269475</t>
  </si>
  <si>
    <t>08701000276800101050</t>
  </si>
  <si>
    <t>PL951493 PJ TASIA 808 00 haljina XL</t>
  </si>
  <si>
    <t>8433979651416</t>
  </si>
  <si>
    <t>13501000001000101405</t>
  </si>
  <si>
    <t>High Note black čizme broj 40,5</t>
  </si>
  <si>
    <t>884436238127</t>
  </si>
  <si>
    <t>13501000003000101070</t>
  </si>
  <si>
    <t>Bandana bandit 2 blk čizme broj 7</t>
  </si>
  <si>
    <t>884436083048</t>
  </si>
  <si>
    <t>13501000003000101075</t>
  </si>
  <si>
    <t>Bandana bandit 2 blk čizme broj 7,5</t>
  </si>
  <si>
    <t>884436083055</t>
  </si>
  <si>
    <t>13501000003900101375</t>
  </si>
  <si>
    <t>PARADISE SHBD by NM  blk/yell 00 cipele 37,5</t>
  </si>
  <si>
    <t>884436305942</t>
  </si>
  <si>
    <t>13501000003000101085</t>
  </si>
  <si>
    <t>Bandana bandit 2 blk čizme broj 8,5</t>
  </si>
  <si>
    <t>884436083079</t>
  </si>
  <si>
    <t>13501000003000101065</t>
  </si>
  <si>
    <t>Bandana bandit 2 blk čizme broj 6,5</t>
  </si>
  <si>
    <t>884436083031</t>
  </si>
  <si>
    <t>13501000003000101080</t>
  </si>
  <si>
    <t>Bandana bandit 2 blk čizme broj 8</t>
  </si>
  <si>
    <t>884436083062</t>
  </si>
  <si>
    <t>13501000001000101380</t>
  </si>
  <si>
    <t>High Note black čizme broj 38</t>
  </si>
  <si>
    <t>884436238097</t>
  </si>
  <si>
    <t>13501000001000101370</t>
  </si>
  <si>
    <t>High Note black čizme broj 37</t>
  </si>
  <si>
    <t>884436238073</t>
  </si>
  <si>
    <t>13501000001000101410</t>
  </si>
  <si>
    <t>High Note black čizme broj 41</t>
  </si>
  <si>
    <t>884436238134</t>
  </si>
  <si>
    <t>13501000001000101375</t>
  </si>
  <si>
    <t>High Note black čizme broj 37,5</t>
  </si>
  <si>
    <t>884436238080</t>
  </si>
  <si>
    <t>13501000003900101380</t>
  </si>
  <si>
    <t>PARADISE SHBD by NM  blk/yell 00 cipele 38</t>
  </si>
  <si>
    <t>884436305959</t>
  </si>
  <si>
    <t>13501000001000101420</t>
  </si>
  <si>
    <t>High Note black čizme broj 42</t>
  </si>
  <si>
    <t>884436238141</t>
  </si>
  <si>
    <t>13501000001000101400</t>
  </si>
  <si>
    <t>High Note black čizme broj 40</t>
  </si>
  <si>
    <t>884436238110</t>
  </si>
  <si>
    <t>17301000002000101085</t>
  </si>
  <si>
    <t>Night owl CL  slate 00 čizme 8,5</t>
  </si>
  <si>
    <t>785807368170</t>
  </si>
  <si>
    <t>17301000002000101060</t>
  </si>
  <si>
    <t>Night owl CL  slate 00 čizme 6</t>
  </si>
  <si>
    <t>785807368125</t>
  </si>
  <si>
    <t>17301000002000101065</t>
  </si>
  <si>
    <t>Night owl CL  slate 00 čizme 6,5</t>
  </si>
  <si>
    <t>785807368132</t>
  </si>
  <si>
    <t>17301000002000101095</t>
  </si>
  <si>
    <t>Night owl CL  slate 00 čizme 9,5</t>
  </si>
  <si>
    <t>785807368194</t>
  </si>
  <si>
    <t>17301000002000101075</t>
  </si>
  <si>
    <t>Night owl CL  slate 00 čizme 7,5</t>
  </si>
  <si>
    <t>785807368156</t>
  </si>
  <si>
    <t>17301000002000101080</t>
  </si>
  <si>
    <t>Night owl CL  slate 00 čizme 8</t>
  </si>
  <si>
    <t>785807368163</t>
  </si>
  <si>
    <t>17301000002000101100</t>
  </si>
  <si>
    <t>Night owl CL  slate 00 čizme 10</t>
  </si>
  <si>
    <t>785807368088</t>
  </si>
  <si>
    <t>17301000002000101090</t>
  </si>
  <si>
    <t>Night owl CL  slate 00 čizme 9</t>
  </si>
  <si>
    <t>785807368187</t>
  </si>
  <si>
    <t>17301000002000101070</t>
  </si>
  <si>
    <t>Night owl CL  slate 00 čizme 7</t>
  </si>
  <si>
    <t>785807368149</t>
  </si>
  <si>
    <t>17301000002700101090</t>
  </si>
  <si>
    <t>New capture CL  cognac 00 čizme 9</t>
  </si>
  <si>
    <t>785807554689</t>
  </si>
  <si>
    <t>17301000001500201065</t>
  </si>
  <si>
    <t>Shocking CL brown sandale 6,5</t>
  </si>
  <si>
    <t>785807520707</t>
  </si>
  <si>
    <t>ukras</t>
  </si>
  <si>
    <t>17301000002100101080</t>
  </si>
  <si>
    <t>Trust me CL  taupe 00 čizme 8</t>
  </si>
  <si>
    <t>880858965702</t>
  </si>
  <si>
    <t>17301000002100101100</t>
  </si>
  <si>
    <t>Trust me CL  taupe 00 čizme 10</t>
  </si>
  <si>
    <t>880858965627</t>
  </si>
  <si>
    <t>17301000005400101080</t>
  </si>
  <si>
    <t>RAINDROP CL  brown multi 00 čizme 8</t>
  </si>
  <si>
    <t>785719932377</t>
  </si>
  <si>
    <t>17301000005400101060</t>
  </si>
  <si>
    <t>RAINDROP CL  brown multi 00 čizme 6</t>
  </si>
  <si>
    <t>785719932339</t>
  </si>
  <si>
    <t>17301000005400101090</t>
  </si>
  <si>
    <t>RAINDROP CL  brown multi 00 čizme 9</t>
  </si>
  <si>
    <t>785719932391</t>
  </si>
  <si>
    <t>17301000005400101070</t>
  </si>
  <si>
    <t>RAINDROP CL  brown multi 00 čizme 7</t>
  </si>
  <si>
    <t>785719932353</t>
  </si>
  <si>
    <t>17301000002100101075</t>
  </si>
  <si>
    <t>Trust me CL  taupe 00 čizme 7,5</t>
  </si>
  <si>
    <t>880858965696</t>
  </si>
  <si>
    <t>17301000002100101060</t>
  </si>
  <si>
    <t>Trust me CL  taupe 00 čizme 6</t>
  </si>
  <si>
    <t>880858965665</t>
  </si>
  <si>
    <t>17301000002100101065</t>
  </si>
  <si>
    <t>Trust me CL  taupe 00 čizme 6,5</t>
  </si>
  <si>
    <t>880858965672</t>
  </si>
  <si>
    <t>17301000001500201090</t>
  </si>
  <si>
    <t>Shocking CL brown sandale 9</t>
  </si>
  <si>
    <t>785807520752</t>
  </si>
  <si>
    <t>17301000002100101085</t>
  </si>
  <si>
    <t>Trust me CL  taupe 00 čizme 8,5</t>
  </si>
  <si>
    <t>880858965719</t>
  </si>
  <si>
    <t>17301000001500101085</t>
  </si>
  <si>
    <t>Shocking CL blk sandale 8,5</t>
  </si>
  <si>
    <t>785807520554</t>
  </si>
  <si>
    <t>17301000001500101080</t>
  </si>
  <si>
    <t>Shocking CL blk sandale 8</t>
  </si>
  <si>
    <t>785807520547</t>
  </si>
  <si>
    <t>17301000001500201070</t>
  </si>
  <si>
    <t>Shocking CL brown sandale 7</t>
  </si>
  <si>
    <t>785807520714</t>
  </si>
  <si>
    <t>17301000001500101090</t>
  </si>
  <si>
    <t>Shocking CL blk sandale 9</t>
  </si>
  <si>
    <t>785807520561</t>
  </si>
  <si>
    <t>17301000003400101065</t>
  </si>
  <si>
    <t>Good chance giraf CL  blk camel 00 cipele 6,5</t>
  </si>
  <si>
    <t>785807551121</t>
  </si>
  <si>
    <t>17301000003400101075</t>
  </si>
  <si>
    <t>Good chance giraf CL  blk camel 00 cipele 7,5</t>
  </si>
  <si>
    <t>785807551145</t>
  </si>
  <si>
    <t>17301000001500101060</t>
  </si>
  <si>
    <t>Shocking CL blk sandale 6</t>
  </si>
  <si>
    <t>785807520509</t>
  </si>
  <si>
    <t>17301000001500101065</t>
  </si>
  <si>
    <t>Shocking CL blk sandale 6,5</t>
  </si>
  <si>
    <t>785807520516</t>
  </si>
  <si>
    <t>17301000001500101075</t>
  </si>
  <si>
    <t>Shocking CL blk sandale 7,5</t>
  </si>
  <si>
    <t>785807520530</t>
  </si>
  <si>
    <t>17301000001500101070</t>
  </si>
  <si>
    <t>Shocking CL blk sandale 7</t>
  </si>
  <si>
    <t>785807520523</t>
  </si>
  <si>
    <t>17301000002100101095</t>
  </si>
  <si>
    <t>Trust me CL  taupe 00 čizme 9,5</t>
  </si>
  <si>
    <t>880858965733</t>
  </si>
  <si>
    <t>17301000002100101070</t>
  </si>
  <si>
    <t>Trust me CL  taupe 00 čizme 7</t>
  </si>
  <si>
    <t>880858965689</t>
  </si>
  <si>
    <t>17301000003200101060</t>
  </si>
  <si>
    <t>Good chance lace CL  beige blk 00 cipele 6</t>
  </si>
  <si>
    <t>785807551275</t>
  </si>
  <si>
    <t>17301000003400101060</t>
  </si>
  <si>
    <t>Good chance giraf CL  blk camel 00 cipele 6</t>
  </si>
  <si>
    <t>785807551114</t>
  </si>
  <si>
    <t>17301000002100101090</t>
  </si>
  <si>
    <t>Trust me CL  taupe 00 čizme 9</t>
  </si>
  <si>
    <t>880858965726</t>
  </si>
  <si>
    <t>17301000003400101070</t>
  </si>
  <si>
    <t>Good chance giraf CL  blk camel 00 cipele 7</t>
  </si>
  <si>
    <t>785807551138</t>
  </si>
  <si>
    <t>17301000000400201100</t>
  </si>
  <si>
    <t>Hotline Lace CL  ivory 00 cipele 10</t>
  </si>
  <si>
    <t>785807377097</t>
  </si>
  <si>
    <t>17301000000400201095</t>
  </si>
  <si>
    <t>Hotline Lace CL  ivory 00 cipele 9,5</t>
  </si>
  <si>
    <t>785807377202</t>
  </si>
  <si>
    <t>17301000001500201085</t>
  </si>
  <si>
    <t>Shocking CL brown sandale 8,5</t>
  </si>
  <si>
    <t>785807520745</t>
  </si>
  <si>
    <t>17301000001500201060</t>
  </si>
  <si>
    <t>Shocking CL brown sandale 6</t>
  </si>
  <si>
    <t>785807520691</t>
  </si>
  <si>
    <t>17301000004900101100</t>
  </si>
  <si>
    <t>LAUGHTER CL  slate grey 00 čizme 10</t>
  </si>
  <si>
    <t>785807021891</t>
  </si>
  <si>
    <t>17301000004900101070</t>
  </si>
  <si>
    <t>LAUGHTER CL  slate grey 00 čizme 7</t>
  </si>
  <si>
    <t>785807021952</t>
  </si>
  <si>
    <t>17301000004900101060</t>
  </si>
  <si>
    <t>LAUGHTER CL  slate grey 00 čizme 6</t>
  </si>
  <si>
    <t>785807021938</t>
  </si>
  <si>
    <t>17301000004900101065</t>
  </si>
  <si>
    <t>LAUGHTER CL  slate grey 00 čizme 6,5</t>
  </si>
  <si>
    <t>785807021945</t>
  </si>
  <si>
    <t>17301000004900101075</t>
  </si>
  <si>
    <t>LAUGHTER CL  slate grey 00 čizme 7,5</t>
  </si>
  <si>
    <t>785807021969</t>
  </si>
  <si>
    <t>17301000004900101055</t>
  </si>
  <si>
    <t>LAUGHTER CL  slate grey 00 čizme 5,5</t>
  </si>
  <si>
    <t>785807021921</t>
  </si>
  <si>
    <t>17301000004900101085</t>
  </si>
  <si>
    <t>LAUGHTER CL  slate grey 00 čizme 8,5</t>
  </si>
  <si>
    <t>785807021983</t>
  </si>
  <si>
    <t>17301000003000101075</t>
  </si>
  <si>
    <t>South bay CL  blk 00 čizme 7,5</t>
  </si>
  <si>
    <t>785807566842</t>
  </si>
  <si>
    <t>17301000003000101065</t>
  </si>
  <si>
    <t>South bay CL  blk 00 čizme 6,5</t>
  </si>
  <si>
    <t>785807566828</t>
  </si>
  <si>
    <t>17301000002200201070</t>
  </si>
  <si>
    <t>Tripin pig CL  cognac 00 čizme 7</t>
  </si>
  <si>
    <t>785807396517</t>
  </si>
  <si>
    <t>17301000002200101060</t>
  </si>
  <si>
    <t>Tripin pig CL  blk 00 čizme 6</t>
  </si>
  <si>
    <t>880858733868</t>
  </si>
  <si>
    <t>17301000001100201080</t>
  </si>
  <si>
    <t>Ilena 2 organza CL  orchid 00 cipele 8</t>
  </si>
  <si>
    <t>785807493292</t>
  </si>
  <si>
    <t>17301000002800101075</t>
  </si>
  <si>
    <t>Newbie CL  blk 00 čizme 7,5</t>
  </si>
  <si>
    <t>880858740903</t>
  </si>
  <si>
    <t>17301000003000101060</t>
  </si>
  <si>
    <t>South bay CL  blk 00 čizme 6</t>
  </si>
  <si>
    <t>785807566811</t>
  </si>
  <si>
    <t>17301000003000101080</t>
  </si>
  <si>
    <t>South bay CL  blk 00 čizme 8</t>
  </si>
  <si>
    <t>785807566859</t>
  </si>
  <si>
    <t>17301000004900101080</t>
  </si>
  <si>
    <t>LAUGHTER CL  slate grey 00 čizme 8</t>
  </si>
  <si>
    <t>785807021976</t>
  </si>
  <si>
    <t>17301000003000101070</t>
  </si>
  <si>
    <t>South bay CL  blk 00 čizme 7</t>
  </si>
  <si>
    <t>785807566835</t>
  </si>
  <si>
    <t>17301000003000101085</t>
  </si>
  <si>
    <t>South bay CL  blk 00 čizme 8,5</t>
  </si>
  <si>
    <t>785807566866</t>
  </si>
  <si>
    <t>17301000002700101075</t>
  </si>
  <si>
    <t>New capture CL  cognac 00 čizme 7,5</t>
  </si>
  <si>
    <t>785807554658</t>
  </si>
  <si>
    <t>17301000005200101085</t>
  </si>
  <si>
    <t>WINK WINK CL  bronze 00 cipele 8,5</t>
  </si>
  <si>
    <t>785807395466</t>
  </si>
  <si>
    <t>17301000000600201080</t>
  </si>
  <si>
    <t>New Love Patent CL  magenta 00 cipele 8</t>
  </si>
  <si>
    <t>785807429949</t>
  </si>
  <si>
    <t>17301000000600201065</t>
  </si>
  <si>
    <t>New Love Patent CL  magenta 00 cipele 6,5</t>
  </si>
  <si>
    <t>785807429918</t>
  </si>
  <si>
    <t>17301000000600201060</t>
  </si>
  <si>
    <t>New Love Patent CL  magenta 00 cipele 6</t>
  </si>
  <si>
    <t>785807429901</t>
  </si>
  <si>
    <t>17301000001100201065</t>
  </si>
  <si>
    <t>Ilena 2 organza CL  orchid 00 cipele 6,5</t>
  </si>
  <si>
    <t>785807493261</t>
  </si>
  <si>
    <t>17301000001100201070</t>
  </si>
  <si>
    <t>Ilena 2 organza CL  orchid 00 cipele 7</t>
  </si>
  <si>
    <t>785807493278</t>
  </si>
  <si>
    <t>17301000001100201060</t>
  </si>
  <si>
    <t>Ilena 2 organza CL  orchid 00 cipele 6</t>
  </si>
  <si>
    <t>785807493254</t>
  </si>
  <si>
    <t>17301000005200101075</t>
  </si>
  <si>
    <t>WINK WINK CL  bronze 00 cipele 7,5</t>
  </si>
  <si>
    <t>785807395442</t>
  </si>
  <si>
    <t>17301000001100101090</t>
  </si>
  <si>
    <t>Ilena 2 organza CL  sand 00 cipele 9</t>
  </si>
  <si>
    <t>785807457430</t>
  </si>
  <si>
    <t>17301000002700101085</t>
  </si>
  <si>
    <t>New capture CL  cognac 00 čizme 8,5</t>
  </si>
  <si>
    <t>785807554672</t>
  </si>
  <si>
    <t>17301000002800101080</t>
  </si>
  <si>
    <t>Newbie CL  blk 00 čizme 8</t>
  </si>
  <si>
    <t>880858740910</t>
  </si>
  <si>
    <t>17301000002800101060</t>
  </si>
  <si>
    <t>Newbie CL  blk 00 čizme 6</t>
  </si>
  <si>
    <t>880858740873</t>
  </si>
  <si>
    <t>17301000002200201090</t>
  </si>
  <si>
    <t>Tripin pig CL  cognac 00 čizme 9</t>
  </si>
  <si>
    <t>785807396555</t>
  </si>
  <si>
    <t>17301000002700101095</t>
  </si>
  <si>
    <t>New capture CL  cognac 00 čizme 9,5</t>
  </si>
  <si>
    <t>785807554696</t>
  </si>
  <si>
    <t>17301000002700101065</t>
  </si>
  <si>
    <t>New capture CL  cognac 00 čizme 6,5</t>
  </si>
  <si>
    <t>785807554634</t>
  </si>
  <si>
    <t>17301000002800101085</t>
  </si>
  <si>
    <t>Newbie CL  blk 00 čizme 8,5</t>
  </si>
  <si>
    <t>880858740927</t>
  </si>
  <si>
    <t>17301000002800101100</t>
  </si>
  <si>
    <t>Newbie CL  blk 00 čizme 10</t>
  </si>
  <si>
    <t>880858740842</t>
  </si>
  <si>
    <t>17301000001100201090</t>
  </si>
  <si>
    <t>Ilena 2 organza CL  orchid 00 cipele 9</t>
  </si>
  <si>
    <t>785807493315</t>
  </si>
  <si>
    <t>17301000001100201095</t>
  </si>
  <si>
    <t>Ilena 2 organza CL  orchid 00 cipele 9,5</t>
  </si>
  <si>
    <t>785807493322</t>
  </si>
  <si>
    <t>17301000001100201075</t>
  </si>
  <si>
    <t>Ilena 2 organza CL  orchid 00 cipele 7,5</t>
  </si>
  <si>
    <t>785807493285</t>
  </si>
  <si>
    <t>17301000001100201055</t>
  </si>
  <si>
    <t>Ilena 2 organza CL  orchid 00 cipele 5,5</t>
  </si>
  <si>
    <t>785807493247</t>
  </si>
  <si>
    <t>17301000002700101080</t>
  </si>
  <si>
    <t>New capture CL  cognac 00 čizme 8</t>
  </si>
  <si>
    <t>785807554665</t>
  </si>
  <si>
    <t>17301000002700101070</t>
  </si>
  <si>
    <t>New capture CL  cognac 00 čizme 7</t>
  </si>
  <si>
    <t>785807554641</t>
  </si>
  <si>
    <t>17301000002700101100</t>
  </si>
  <si>
    <t>New capture CL  cognac 00 čizme 10</t>
  </si>
  <si>
    <t>785807554580</t>
  </si>
  <si>
    <t>17301000001100201085</t>
  </si>
  <si>
    <t>Ilena 2 organza CL  orchid 00 cipele 8,5</t>
  </si>
  <si>
    <t>785807493308</t>
  </si>
  <si>
    <t>17301000002700101060</t>
  </si>
  <si>
    <t>New capture CL  cognac 00 čizme 6</t>
  </si>
  <si>
    <t>785807554627</t>
  </si>
  <si>
    <t>17301000002400101085</t>
  </si>
  <si>
    <t>Down to earth KID CL  blk 00 gležnjače 8,5</t>
  </si>
  <si>
    <t>785807568600</t>
  </si>
  <si>
    <t>22301000016400201001</t>
  </si>
  <si>
    <t>5946 buw BARTS Ureki 17 Yellow 00 ručnik</t>
  </si>
  <si>
    <t>8717457677755</t>
  </si>
  <si>
    <t>ručnik</t>
  </si>
  <si>
    <t>22301000016400101001</t>
  </si>
  <si>
    <t>5946 buw BARTS Ureki 03 navy 00 ručnik</t>
  </si>
  <si>
    <t>8717457677748</t>
  </si>
  <si>
    <t>22301000038200101020</t>
  </si>
  <si>
    <t>8596 ac bu BARTS Celery 09 lht brown 00 šešir S</t>
  </si>
  <si>
    <t>8717457842641</t>
  </si>
  <si>
    <t>šešir</t>
  </si>
  <si>
    <t>22301000030200101001</t>
  </si>
  <si>
    <t>5586 aa  BARTS Lottey Hat 01 black 00 šešir</t>
  </si>
  <si>
    <t>8717457773297</t>
  </si>
  <si>
    <t>22301000039100101001</t>
  </si>
  <si>
    <t>1410 ac bw BARTS Patience 07 natural 00 šešir</t>
  </si>
  <si>
    <t>8717457842498</t>
  </si>
  <si>
    <t>22301000037000101400</t>
  </si>
  <si>
    <t>0971 ac bw BARTS Des Sculpting One Pc 11 terra 00 kupaći kostim 40</t>
  </si>
  <si>
    <t>8717457835520</t>
  </si>
  <si>
    <t>22301000037000101380</t>
  </si>
  <si>
    <t>0971 ac bw BARTS Des Sculpting One Pc 11 terra 00 kupaći kostim 38</t>
  </si>
  <si>
    <t>8717457835513</t>
  </si>
  <si>
    <t>22301000037400101420</t>
  </si>
  <si>
    <t>0017 ac bw BARTS Isla Bandeau CD 33 champagne 00 kupaći kostim 42</t>
  </si>
  <si>
    <t>8717457833038</t>
  </si>
  <si>
    <t>22301000037700101420</t>
  </si>
  <si>
    <t>0214 ac bw BARTS Solid Bandeau CD 01 black 00 kupaći kostim 42</t>
  </si>
  <si>
    <t>8717457784620</t>
  </si>
  <si>
    <t>22301000037200101400</t>
  </si>
  <si>
    <t>0705 ac bw BARTS Sula High W Briefs 10 white 00 kupaći kostim 40</t>
  </si>
  <si>
    <t>8717457830662</t>
  </si>
  <si>
    <t>22301000037000101360</t>
  </si>
  <si>
    <t>0971 ac bw BARTS Des Sculpting One Pc 11 terra 00 kupaći kostim 36</t>
  </si>
  <si>
    <t>8717457835506</t>
  </si>
  <si>
    <t>22301000029200101360</t>
  </si>
  <si>
    <t>0070 aa  BARTS Deltia Halter One Piece 11 rust 00 kupaći kostim 36</t>
  </si>
  <si>
    <t>8717457781230</t>
  </si>
  <si>
    <t>22301000037100101400</t>
  </si>
  <si>
    <t>0703 ac bw BARTS Sula Halter 10 white 00 kupaći kostim 40</t>
  </si>
  <si>
    <t>8717457830440</t>
  </si>
  <si>
    <t>22301000037200101360</t>
  </si>
  <si>
    <t>0705 ac bw BARTS Sula High W Briefs 10 white 00 kupaći kostim 36</t>
  </si>
  <si>
    <t>8717457830624</t>
  </si>
  <si>
    <t>22301000037800101380</t>
  </si>
  <si>
    <t>0997 ac bw BARTS Solid Sculpting One Pc 01 black 00 kupaći kostim 38</t>
  </si>
  <si>
    <t>8717457837548</t>
  </si>
  <si>
    <t>22301000029100101400</t>
  </si>
  <si>
    <t>0067 aa  BARTS Deltia Bikini Briefs 11 rust 00 kupaći kostim 40</t>
  </si>
  <si>
    <t>8717457781094</t>
  </si>
  <si>
    <t>22301000037700101400</t>
  </si>
  <si>
    <t>0214 ac bw BARTS Solid Bandeau CD 01 black 00 kupaći kostim 40</t>
  </si>
  <si>
    <t>8717457784606</t>
  </si>
  <si>
    <t>22301000036900101400</t>
  </si>
  <si>
    <t>5450 ac bw BARTS Isla Bikini Briefs 33 champagne 00 kupaći kostim 40</t>
  </si>
  <si>
    <t>8717457833571</t>
  </si>
  <si>
    <t>22301000037200101380</t>
  </si>
  <si>
    <t>0705 ac bw BARTS Sula High W Briefs 10 white 00 kupaći kostim 38</t>
  </si>
  <si>
    <t>8717457830648</t>
  </si>
  <si>
    <t>22301000028900101360</t>
  </si>
  <si>
    <t>0055 aa  BARTS Halio High Cut Briefs 35 multi 00 kupaći kostim 36</t>
  </si>
  <si>
    <t>8717457781629</t>
  </si>
  <si>
    <t>22301000028900101380</t>
  </si>
  <si>
    <t>0055 aa  BARTS Halio High Cut Briefs 35 multi 00 kupaći kostim 38</t>
  </si>
  <si>
    <t>8717457781636</t>
  </si>
  <si>
    <t>22301000037400101400</t>
  </si>
  <si>
    <t>0017 ac bw BARTS Isla Bandeau CD 33 champagne 00 kupaći kostim 40</t>
  </si>
  <si>
    <t>8717457833014</t>
  </si>
  <si>
    <t>22301000029100101380</t>
  </si>
  <si>
    <t>0067 aa  BARTS Deltia Bikini Briefs 11 rust 00 kupaći kostim 38</t>
  </si>
  <si>
    <t>8717457781087</t>
  </si>
  <si>
    <t>22301000037100101420</t>
  </si>
  <si>
    <t>0703 ac bw BARTS Sula Halter 10 white 00 kupaći kostim 42</t>
  </si>
  <si>
    <t>8717457830464</t>
  </si>
  <si>
    <t>22301000037800101360</t>
  </si>
  <si>
    <t>0997 ac bw BARTS Solid Sculpting One Pc 01 black 00 kupaći kostim 36</t>
  </si>
  <si>
    <t>8717457837531</t>
  </si>
  <si>
    <t>22301000036900101420</t>
  </si>
  <si>
    <t>5450 ac bw BARTS Isla Bikini Briefs 33 champagne 00 kupaći kostim 42</t>
  </si>
  <si>
    <t>8717457833601</t>
  </si>
  <si>
    <t>22301000028600101380</t>
  </si>
  <si>
    <t>0038 aa  BARTS Palmsy Cheeky Bum 14 green 00 kupaći kostim 38</t>
  </si>
  <si>
    <t>8717457784286</t>
  </si>
  <si>
    <t>22301000030000101360</t>
  </si>
  <si>
    <t>5494 aa  BARTS Ruruthu Triangle 14 green 00 kupaći kostim 36</t>
  </si>
  <si>
    <t>8717457780042</t>
  </si>
  <si>
    <t>22301000028900101400</t>
  </si>
  <si>
    <t>0055 aa  BARTS Halio High Cut Briefs 35 multi 00 kupaći kostim 40</t>
  </si>
  <si>
    <t>8717457781643</t>
  </si>
  <si>
    <t>22301000036900101360</t>
  </si>
  <si>
    <t>5450 ac bw BARTS Isla Bikini Briefs 33 champagne 00 kupaći kostim 36</t>
  </si>
  <si>
    <t>8717457833519</t>
  </si>
  <si>
    <t>22301000037200101420</t>
  </si>
  <si>
    <t>0705 ac bw BARTS Sula High W Briefs 10 white 00 kupaći kostim 42</t>
  </si>
  <si>
    <t>8717457830686</t>
  </si>
  <si>
    <t>22301000028800101380</t>
  </si>
  <si>
    <t>0054 aa  BARTS Halio Cheeky Bum 35 multi 00 kupaći kostim 38</t>
  </si>
  <si>
    <t>8717457781469</t>
  </si>
  <si>
    <t>22301000037100101360</t>
  </si>
  <si>
    <t>0703 ac bw BARTS Sula Halter 10 white 00 kupaći kostim 36</t>
  </si>
  <si>
    <t>8717457830402</t>
  </si>
  <si>
    <t>22301000037500101380</t>
  </si>
  <si>
    <t>5715 ac bw BARTS Solid High W Briefs 01 black 00 kupaći kostim 38</t>
  </si>
  <si>
    <t>8717457729997</t>
  </si>
  <si>
    <t>22301000037500101400</t>
  </si>
  <si>
    <t>5715 ac bw BARTS Solid High W Briefs 01 black 00 kupaći kostim 40</t>
  </si>
  <si>
    <t>8717457730009</t>
  </si>
  <si>
    <t>22301000033700101001</t>
  </si>
  <si>
    <t>bw-0277-ab BARTS Floora Scarf 10 00 šal</t>
  </si>
  <si>
    <t>8717457808913</t>
  </si>
  <si>
    <t>22301000018700201001</t>
  </si>
  <si>
    <t>0087 BARTS Twister 02-hg 00 šal</t>
  </si>
  <si>
    <t>8717457126215</t>
  </si>
  <si>
    <t>22301000019400101001</t>
  </si>
  <si>
    <t>3857 t BARTS Wilbert 01 Black 00 šal</t>
  </si>
  <si>
    <t>8717457547102</t>
  </si>
  <si>
    <t>22301000020200201001</t>
  </si>
  <si>
    <t>4893 BARTS Joshuar 04-b 00 šal</t>
  </si>
  <si>
    <t>8717457708466</t>
  </si>
  <si>
    <t>22301000018700301001</t>
  </si>
  <si>
    <t>0087 BARTS Twister 03-n 00 šal</t>
  </si>
  <si>
    <t>8717457207501</t>
  </si>
  <si>
    <t>22301000024000201001</t>
  </si>
  <si>
    <t>4984 BARTS River Rush 10-cr 00 šal</t>
  </si>
  <si>
    <t>8717457711916</t>
  </si>
  <si>
    <t>22301000022800201001</t>
  </si>
  <si>
    <t>4936 BARTS Cosenza 04-lb 00 šal</t>
  </si>
  <si>
    <t>8717457710186</t>
  </si>
  <si>
    <t>22301000022900201001</t>
  </si>
  <si>
    <t>4937 BARTS Eliess Hood 14-m 00 kapa</t>
  </si>
  <si>
    <t>8717457710223</t>
  </si>
  <si>
    <t>22301000036300201020</t>
  </si>
  <si>
    <t>bm-4887-ab BARTS Rilef Gloves 02 00 rukavice S/M</t>
  </si>
  <si>
    <t>8717457708220</t>
  </si>
  <si>
    <t>rukavice</t>
  </si>
  <si>
    <t>22301000036300101030</t>
  </si>
  <si>
    <t>bm-4887-ab BARTS Rilef Gloves 01 00 rukavice M/L</t>
  </si>
  <si>
    <t>8717457708237</t>
  </si>
  <si>
    <t>22301000036300201030</t>
  </si>
  <si>
    <t>bm-4887-ab BARTS Rilef Gloves 02 00 rukavice M/L</t>
  </si>
  <si>
    <t>8717457708244</t>
  </si>
  <si>
    <t>22301000027400201001</t>
  </si>
  <si>
    <t>bw-5002-ab BARTS Tasita 14 d cel 00 traka za glavu</t>
  </si>
  <si>
    <t>8717457754746</t>
  </si>
  <si>
    <t>traka za glavu</t>
  </si>
  <si>
    <t>22301000035100201001</t>
  </si>
  <si>
    <t>bw-4952-ab BARTS Jasmin Hb 10-whi 00 kapa</t>
  </si>
  <si>
    <t>8717457710780</t>
  </si>
  <si>
    <t>22301000035300301001</t>
  </si>
  <si>
    <t>bw-1941-ab BARTS Ginger Headband 15 00 traka za glavu</t>
  </si>
  <si>
    <t>8717457811913</t>
  </si>
  <si>
    <t>22301000027200701001</t>
  </si>
  <si>
    <t>bw-4952 z BARTS Jasmin 26 lipstick 00 traka za glavu</t>
  </si>
  <si>
    <t>8717457710841</t>
  </si>
  <si>
    <t>22301000035300401001</t>
  </si>
  <si>
    <t>bw-1941-ab BARTS Ginger Headband 26 00 traka za glavu</t>
  </si>
  <si>
    <t>8717457811920</t>
  </si>
  <si>
    <t>22301000035100301001</t>
  </si>
  <si>
    <t>bw-4952-ab BARTS Jasmin 14 d cel 00 traka za glavu</t>
  </si>
  <si>
    <t>8717457754517</t>
  </si>
  <si>
    <t>22301000035100101001</t>
  </si>
  <si>
    <t>bw-4952-ab BARTS Jasmin 02 hth gr 00 traka za glavu</t>
  </si>
  <si>
    <t>8717457710766</t>
  </si>
  <si>
    <t>22301000023000101001</t>
  </si>
  <si>
    <t>4939 BARTS Ginger Hb 08-p 00 kapa</t>
  </si>
  <si>
    <t>8717457710278</t>
  </si>
  <si>
    <t>22301000032800201030</t>
  </si>
  <si>
    <t>bw-0290-ab BARTS Hague Gloves 13 00 rukavice M</t>
  </si>
  <si>
    <t>8717457808739</t>
  </si>
  <si>
    <t>22301000021600201001</t>
  </si>
  <si>
    <t>3528 BARTS Yogi Hb 26-l 00 kapa</t>
  </si>
  <si>
    <t>8717457704215</t>
  </si>
  <si>
    <t>22301000023000301001</t>
  </si>
  <si>
    <t>4939 BARTS Ginger Hb 25-b 00 kapa</t>
  </si>
  <si>
    <t>8717457710308</t>
  </si>
  <si>
    <t>22301000027500501001</t>
  </si>
  <si>
    <t>5792 z BARTS Anye 17 yellow 00 traka za glavu</t>
  </si>
  <si>
    <t>8717457758546</t>
  </si>
  <si>
    <t>22301000034800201001</t>
  </si>
  <si>
    <t>bw-0462-ab BARTS Monique 08 dst pnk 00 grijač za uši</t>
  </si>
  <si>
    <t>8717457750588</t>
  </si>
  <si>
    <t>22301000018000101001</t>
  </si>
  <si>
    <t>5938 bww BARTS Limbe 04 olb old blue 00 ogrtač</t>
  </si>
  <si>
    <t>8717457677397</t>
  </si>
  <si>
    <t>ogrtač</t>
  </si>
  <si>
    <t>22301000018000301001</t>
  </si>
  <si>
    <t>5938 bww BARTS Limbe 10 c Cream 00 ogrtač</t>
  </si>
  <si>
    <t>8717457677410</t>
  </si>
  <si>
    <t>22301000018100101001</t>
  </si>
  <si>
    <t>5939 bww BARTS Madero 08 dp dusty pink 00 pareo</t>
  </si>
  <si>
    <t>8717457677434</t>
  </si>
  <si>
    <t>pareo</t>
  </si>
  <si>
    <t>22301000030600201001</t>
  </si>
  <si>
    <t>5669 aa  BARTS Tamarama Shopper 26 lipstick 00 torba</t>
  </si>
  <si>
    <t>8717457765988</t>
  </si>
  <si>
    <t>22301000040500201001</t>
  </si>
  <si>
    <t>1217 ac bw BARTS Oceanz 35 multi 00 torba</t>
  </si>
  <si>
    <t>8717457840487</t>
  </si>
  <si>
    <t>22301000033800101001</t>
  </si>
  <si>
    <t>bw-0280-ab BARTS Loriant Scarf 04 00 šal</t>
  </si>
  <si>
    <t>8717457808937</t>
  </si>
  <si>
    <t>22301000033800401001</t>
  </si>
  <si>
    <t>bw-0280-ab BARTS Loriant Scarf 25 00 šal</t>
  </si>
  <si>
    <t>8717457808968</t>
  </si>
  <si>
    <t>22301000024000101001</t>
  </si>
  <si>
    <t>4984 BARTS River Rush 02-hg 00 šal</t>
  </si>
  <si>
    <t>8717457711893</t>
  </si>
  <si>
    <t>22301000026000201001</t>
  </si>
  <si>
    <t>174 z BARTS Josh 10 white 00 šešir</t>
  </si>
  <si>
    <t>8717457205552</t>
  </si>
  <si>
    <t>22301000033800301001</t>
  </si>
  <si>
    <t>bw-0280-ab BARTS Loriant Scarf 15 00 šal</t>
  </si>
  <si>
    <t>8717457808951</t>
  </si>
  <si>
    <t>13602000169200101040</t>
  </si>
  <si>
    <t>KAYE CROP HOODIE  VN0A4S9PZL01 cabaret 00 majica L</t>
  </si>
  <si>
    <t>193390780659</t>
  </si>
  <si>
    <t>13602000159400101020</t>
  </si>
  <si>
    <t>OG CHECKER FLEECE  VN0A49RRBHH1 blk heat 00 hlače S</t>
  </si>
  <si>
    <t>194114441733</t>
  </si>
  <si>
    <t>13602000145700101020</t>
  </si>
  <si>
    <t>CALI NATIVE LS TOP  VN0A3UPDWHT WHITE 00 majica S</t>
  </si>
  <si>
    <t>192825026423</t>
  </si>
  <si>
    <t>13602000163900101050</t>
  </si>
  <si>
    <t>ROWAN ZORILLA FACES LS  VN0A4MQCWHT1 white 00 majica XL</t>
  </si>
  <si>
    <t>194115239537</t>
  </si>
  <si>
    <t>13602000062200101070</t>
  </si>
  <si>
    <t>Color Skinny VA  fusion coral 00 hlače 7</t>
  </si>
  <si>
    <t>827399551810</t>
  </si>
  <si>
    <t>04404000006300101040</t>
  </si>
  <si>
    <t>682201 Fila UNWIND 170 00 majica L</t>
  </si>
  <si>
    <t>4044185704243</t>
  </si>
  <si>
    <t>04404000000500101030</t>
  </si>
  <si>
    <t>681093 170 Fila CLASSIC PURE black iris 00 majica M</t>
  </si>
  <si>
    <t>4044185620352</t>
  </si>
  <si>
    <t>04404000000400101030</t>
  </si>
  <si>
    <t>681092 M67 Fila CLASSIC PURE bright white 00 majica M</t>
  </si>
  <si>
    <t>4044185621373</t>
  </si>
  <si>
    <t>04404000000400101050</t>
  </si>
  <si>
    <t>681092 M67 Fila CLASSIC PURE bright white 00 majica XL</t>
  </si>
  <si>
    <t>4044185621397</t>
  </si>
  <si>
    <t>04404000000400101020</t>
  </si>
  <si>
    <t>681092 M67 Fila CLASSIC PURE bright white 00 majica S</t>
  </si>
  <si>
    <t>4044185621366</t>
  </si>
  <si>
    <t>04404000000400101040</t>
  </si>
  <si>
    <t>681092 M67 Fila CLASSIC PURE bright white 00 majica L</t>
  </si>
  <si>
    <t>4044185621380</t>
  </si>
  <si>
    <t>04404000003100201040</t>
  </si>
  <si>
    <t>683072 Fila LAVI R69 00 majica L</t>
  </si>
  <si>
    <t>4044185761468</t>
  </si>
  <si>
    <t>13602000153700101040</t>
  </si>
  <si>
    <t>BMX  VN0A47SXBLK1 black 00 hlače L</t>
  </si>
  <si>
    <t>193391178332</t>
  </si>
  <si>
    <t>jastučići za ramena</t>
  </si>
  <si>
    <t>13602000033500201050</t>
  </si>
  <si>
    <t>Blixen Cargo VA  Gargoyle 00 hlače 5</t>
  </si>
  <si>
    <t>700053473140</t>
  </si>
  <si>
    <t>13602000085900104320</t>
  </si>
  <si>
    <t>V56 Standard  VNSWH3C raw indigo 13oz. 34 hlače 32</t>
  </si>
  <si>
    <t>715752809572</t>
  </si>
  <si>
    <t>13602000085900102310</t>
  </si>
  <si>
    <t>V56 Standard  VNSWH3C raw indigo 13oz. 30 hlače 31</t>
  </si>
  <si>
    <t>715752809589</t>
  </si>
  <si>
    <t>13602000085100104320</t>
  </si>
  <si>
    <t>V66 Slim  VK4FH2U indigo midnight 34 hlače 32</t>
  </si>
  <si>
    <t>715752800432</t>
  </si>
  <si>
    <t>13602000124300101050</t>
  </si>
  <si>
    <t>Carlow Ls  VA36HIO8Y indigo chambray 00 košulja XL</t>
  </si>
  <si>
    <t>191164026675</t>
  </si>
  <si>
    <t>13602000061000101320</t>
  </si>
  <si>
    <t>Hughes 19 VA  black 00 hlače 32</t>
  </si>
  <si>
    <t>827399304201</t>
  </si>
  <si>
    <t>13602000134300101310</t>
  </si>
  <si>
    <t>CHECK YOURSELF II BOARDSH  VA3H54JBS vic blue 00 hlače 31</t>
  </si>
  <si>
    <t>191478552167</t>
  </si>
  <si>
    <t>13602000134300101320</t>
  </si>
  <si>
    <t>CHECK YOURSELF II BOARDSH  VA3H54JBS vic blue 00 hlače 32</t>
  </si>
  <si>
    <t>191478552235</t>
  </si>
  <si>
    <t>13602000033500201070</t>
  </si>
  <si>
    <t>Blixen Cargo VA  Gargoyle 00 hlače 7</t>
  </si>
  <si>
    <t>700053473157</t>
  </si>
  <si>
    <t>13602000033500101070</t>
  </si>
  <si>
    <t>Blixen Cargo VA  Sponge 00 hlače 7</t>
  </si>
  <si>
    <t>700053473324</t>
  </si>
  <si>
    <t>13602000134000101320</t>
  </si>
  <si>
    <t>MIXED SCALLOP BOARDSH  V006IKPI3 neo jungle 00 hlače 32</t>
  </si>
  <si>
    <t>191475585069</t>
  </si>
  <si>
    <t>13602000061000201330</t>
  </si>
  <si>
    <t>Hughes 19 VA  mock orange 00 hlače 33</t>
  </si>
  <si>
    <t>827399304430</t>
  </si>
  <si>
    <t>13602000061000201340</t>
  </si>
  <si>
    <t>Hughes 19 VA  mock orange 00 hlače 34</t>
  </si>
  <si>
    <t>827399304423</t>
  </si>
  <si>
    <t>13602000061000201360</t>
  </si>
  <si>
    <t>Hughes 19 VA  mock orange 00 hlače 36</t>
  </si>
  <si>
    <t>827399304416</t>
  </si>
  <si>
    <t>13602000159400101050</t>
  </si>
  <si>
    <t>OG CHECKER FLEECE  VN0A49RRBHH1 blk heat 00 hlače XL</t>
  </si>
  <si>
    <t>194114442570</t>
  </si>
  <si>
    <t>13602000085100103300</t>
  </si>
  <si>
    <t>V66 Slim  VK4FH2U indigo midnight 32 hlače 30</t>
  </si>
  <si>
    <t>715752800258</t>
  </si>
  <si>
    <t>13602000085100102310</t>
  </si>
  <si>
    <t>V66 Slim  VK4FH2U indigo midnight 30 hlače 31</t>
  </si>
  <si>
    <t>715752800449</t>
  </si>
  <si>
    <t>13602000085100103320</t>
  </si>
  <si>
    <t>V66 Slim  VK4FH2U indigo midnight 32 hlače 32</t>
  </si>
  <si>
    <t>715752800463</t>
  </si>
  <si>
    <t>13602000136100101340</t>
  </si>
  <si>
    <t>ERA BOARDSHORT  VA31FXPI3 NEO JUNGLE 00 hlače 34</t>
  </si>
  <si>
    <t>191475587186</t>
  </si>
  <si>
    <t>13602000062200101050</t>
  </si>
  <si>
    <t>Color Skinny VA  fusion coral 00 hlače 5</t>
  </si>
  <si>
    <t>827399551827</t>
  </si>
  <si>
    <t>00902000131000101380</t>
  </si>
  <si>
    <t>ED4790 Adidas TRACKTOP bb 00 majica 38</t>
  </si>
  <si>
    <t>4061624776081</t>
  </si>
  <si>
    <t>00902000131300101340</t>
  </si>
  <si>
    <t>ED8776 Adidas FIORUCCI blk majica 34</t>
  </si>
  <si>
    <t>4061624819443</t>
  </si>
  <si>
    <t>majica dugi rukav</t>
  </si>
  <si>
    <t>00902000131300101380</t>
  </si>
  <si>
    <t>ED8776 Adidas FIORUCCI blk majica 38</t>
  </si>
  <si>
    <t>4061624819528</t>
  </si>
  <si>
    <t>00902000131300101400</t>
  </si>
  <si>
    <t>ED8776 Adidas FIORUCCI blk majica 40</t>
  </si>
  <si>
    <t>4061624823594</t>
  </si>
  <si>
    <t>00902000113900101040</t>
  </si>
  <si>
    <t>CW1285 Adidas SNAP PANTS bb 00 hlače L</t>
  </si>
  <si>
    <t>4059805475250</t>
  </si>
  <si>
    <t>00902000105200101400</t>
  </si>
  <si>
    <t>CE0977 Adidas DRESS KNIT bb 00 haljina 40</t>
  </si>
  <si>
    <t>4059805403659</t>
  </si>
  <si>
    <t>00902000105200101380</t>
  </si>
  <si>
    <t>CE0977 Adidas DRESS KNIT bb 00 haljina 38</t>
  </si>
  <si>
    <t>4059805407862</t>
  </si>
  <si>
    <t>00902000105300101400</t>
  </si>
  <si>
    <t>CE0982 Adidas T-SHIRT KNIT bb 00 majica 40</t>
  </si>
  <si>
    <t>4059805416581</t>
  </si>
  <si>
    <t>00902000105300101380</t>
  </si>
  <si>
    <t>CE0982 Adidas T-SHIRT KNIT bb 00 majica 38</t>
  </si>
  <si>
    <t>4059805416635</t>
  </si>
  <si>
    <t>00902000105300101360</t>
  </si>
  <si>
    <t>CE0982 Adidas T-SHIRT KNIT bb 00 majica 36</t>
  </si>
  <si>
    <t>4059805416727</t>
  </si>
  <si>
    <t>00903000032500101030</t>
  </si>
  <si>
    <t>S94459 Adidas R MED ARMPO COV bb 00 torba M</t>
  </si>
  <si>
    <t>4057282363893</t>
  </si>
  <si>
    <t>00903000039600101001</t>
  </si>
  <si>
    <t>BR7223 Adidas R MEDIA bb 00 torbica</t>
  </si>
  <si>
    <t>4058031614914</t>
  </si>
  <si>
    <t>22803000000500101020</t>
  </si>
  <si>
    <t>235499-EC  Majica Ethno Croatia crna 00 majica S</t>
  </si>
  <si>
    <t>3850385050377</t>
  </si>
  <si>
    <t>14002000084200101030</t>
  </si>
  <si>
    <t>EB5150 RBK CL FL CREW bb 00 majica M</t>
  </si>
  <si>
    <t>4061626211962</t>
  </si>
  <si>
    <t>14002000084200101040</t>
  </si>
  <si>
    <t>EB5150 RBK CL FL CREW bb 00 majica L</t>
  </si>
  <si>
    <t>4061626207880</t>
  </si>
  <si>
    <t>14002000084200101020</t>
  </si>
  <si>
    <t>EB5150 RBK CL FL CREW bb 00 majica S</t>
  </si>
  <si>
    <t>4061626207859</t>
  </si>
  <si>
    <t>09002000006600101001</t>
  </si>
  <si>
    <t>021474-02  Style trucker peacoat 00 kapa nv</t>
  </si>
  <si>
    <t>4059504721856</t>
  </si>
  <si>
    <t>09003000004500101030</t>
  </si>
  <si>
    <t>575104-01  En Pointe Satin Black 00 haljina M</t>
  </si>
  <si>
    <t>4059504429233</t>
  </si>
  <si>
    <t>09003000004500101010</t>
  </si>
  <si>
    <t>575104-01  En Pointe Satin Black 00 haljina XS</t>
  </si>
  <si>
    <t>4059504429479</t>
  </si>
  <si>
    <t>09003000006900101020</t>
  </si>
  <si>
    <t>575494-01  En Pointe Satin T7 Black 00 hlače S</t>
  </si>
  <si>
    <t>4059504371402</t>
  </si>
  <si>
    <t>09003000004500101020</t>
  </si>
  <si>
    <t>575104-01  En Pointe Satin Black 00 haljina S</t>
  </si>
  <si>
    <t>4059504429523</t>
  </si>
  <si>
    <t>09003000002500101030</t>
  </si>
  <si>
    <t>516392-02  Explosive White 00 top M</t>
  </si>
  <si>
    <t>4059504490523</t>
  </si>
  <si>
    <t>top</t>
  </si>
  <si>
    <t>09003000002500101020</t>
  </si>
  <si>
    <t>516392-02  Explosive White 00 top S</t>
  </si>
  <si>
    <t>4059504490165</t>
  </si>
  <si>
    <t>14203000028100101030</t>
  </si>
  <si>
    <t>RA35YROLI  REEF ALLIANCE II olive 00 jakna M</t>
  </si>
  <si>
    <t>190543980256</t>
  </si>
  <si>
    <t>14203000028100101040</t>
  </si>
  <si>
    <t>RA35YROLI  REEF ALLIANCE II olive 00 jakna L</t>
  </si>
  <si>
    <t>190543980317</t>
  </si>
  <si>
    <t>14203000028100101050</t>
  </si>
  <si>
    <t>RA35YROLI  REEF ALLIANCE II olive 00 jakna XL</t>
  </si>
  <si>
    <t>190543980379</t>
  </si>
  <si>
    <t>14203000028100101020</t>
  </si>
  <si>
    <t>RA35YROLI  REEF ALLIANCE II olive 00 jakna S</t>
  </si>
  <si>
    <t>190543980201</t>
  </si>
  <si>
    <t>02603000061800101001</t>
  </si>
  <si>
    <t>10008299-A09-467 CONV Cross Body 2 bb 00 torba</t>
  </si>
  <si>
    <t>888757218356</t>
  </si>
  <si>
    <t>14002000074000201050</t>
  </si>
  <si>
    <t>XXDLMO2 muški donji dio trenirke vel. XL</t>
  </si>
  <si>
    <t>20001000000117323001</t>
  </si>
  <si>
    <t>Griffin jakna</t>
  </si>
  <si>
    <t>20001000000117321001</t>
  </si>
  <si>
    <t>Sydney jakna</t>
  </si>
  <si>
    <t>10102000018000201001</t>
  </si>
  <si>
    <t>FW3915 A0247E RP  394 00 ruksak</t>
  </si>
  <si>
    <t>8051975942873</t>
  </si>
  <si>
    <t>RUKSAK</t>
  </si>
  <si>
    <t>20001000000117313001</t>
  </si>
  <si>
    <t>Embark jakna</t>
  </si>
  <si>
    <t>20001000000117311001</t>
  </si>
  <si>
    <t>PF jakna</t>
  </si>
  <si>
    <t>20001000000117315001</t>
  </si>
  <si>
    <t>Wilton jakna</t>
  </si>
  <si>
    <t>20001000000117324001</t>
  </si>
  <si>
    <t>Sexy Biker jakna</t>
  </si>
  <si>
    <t>20001000000117317001</t>
  </si>
  <si>
    <t>Calantha jakna</t>
  </si>
  <si>
    <t>20001000000117322001</t>
  </si>
  <si>
    <t>Loena jakna</t>
  </si>
  <si>
    <t>20001000000117310001</t>
  </si>
  <si>
    <t>08603000020300101040</t>
  </si>
  <si>
    <t>Skurvy PF prpl japanke L</t>
  </si>
  <si>
    <t>215556</t>
  </si>
  <si>
    <t>08603000020300101030</t>
  </si>
  <si>
    <t>Skurvy PF prpl japanke M</t>
  </si>
  <si>
    <t>215555</t>
  </si>
  <si>
    <t>08603000020500101040</t>
  </si>
  <si>
    <t>Surfs up Julius PF blue japanke L</t>
  </si>
  <si>
    <t>215561</t>
  </si>
  <si>
    <t>20002000001100101001</t>
  </si>
  <si>
    <t>AISHOGUN SLAPS P12 japanke</t>
  </si>
  <si>
    <t>20002000000300101001</t>
  </si>
  <si>
    <t>LUCILIA P12  japanke</t>
  </si>
  <si>
    <t>20002000000400101001</t>
  </si>
  <si>
    <t>NOCHLOA P12 japanke</t>
  </si>
  <si>
    <t>20002000000600101001</t>
  </si>
  <si>
    <t>SAXIFRAGE P12 japanke</t>
  </si>
  <si>
    <t>20002000000700101001</t>
  </si>
  <si>
    <t>SPLASH P12 japanke</t>
  </si>
  <si>
    <t>09002000021800101001</t>
  </si>
  <si>
    <t>079194-01  Puma Patch puma black 00 ruksak nv</t>
  </si>
  <si>
    <t>4065449742801</t>
  </si>
  <si>
    <t>14001000053200101001</t>
  </si>
  <si>
    <t>DH3548 RBK Lost &amp; Found Vector BP bb 00 ruksak</t>
  </si>
  <si>
    <t>4060513927412</t>
  </si>
  <si>
    <t>14001000053300101001</t>
  </si>
  <si>
    <t>DH3549 RBK Lost &amp; Found Vector BP bb 00 ruksak</t>
  </si>
  <si>
    <t>4060513927573</t>
  </si>
  <si>
    <t>14001000053100101001</t>
  </si>
  <si>
    <t>DA1231 RBK CL Core Backpack bb 00 ruksak</t>
  </si>
  <si>
    <t>4060513935981</t>
  </si>
  <si>
    <t>11220000043200101001</t>
  </si>
  <si>
    <t>SKTT6929 Skechers  PKMT 00 ruksak</t>
  </si>
  <si>
    <t>194880106966</t>
  </si>
  <si>
    <t>08701000246700101050</t>
  </si>
  <si>
    <t>PM400734 PJ EMMANUEL 595 00 jakna XL</t>
  </si>
  <si>
    <t>8433808838155</t>
  </si>
  <si>
    <t>08701000251100102340</t>
  </si>
  <si>
    <t>PL200151H06 PJ GRACE 000 34 hlače 34</t>
  </si>
  <si>
    <t>8433979156980</t>
  </si>
  <si>
    <t>08701000181000301050</t>
  </si>
  <si>
    <t>PM700125 PJ CURE 499 00 vesta XL</t>
  </si>
  <si>
    <t>8433581503844</t>
  </si>
  <si>
    <t>08701000266100101300</t>
  </si>
  <si>
    <t>PM200017W45 PJ KINGSTON 000 32 hlače 30</t>
  </si>
  <si>
    <t>8433979548143</t>
  </si>
  <si>
    <t>08701000245800101380</t>
  </si>
  <si>
    <t>PM210645 PJ IMPERIAL 551 32 hlače 38</t>
  </si>
  <si>
    <t>8433979072174</t>
  </si>
  <si>
    <t>08701000245800102380</t>
  </si>
  <si>
    <t>PM210645 PJ IMPERIAL 551 34 hlače 38</t>
  </si>
  <si>
    <t>8433808923608</t>
  </si>
  <si>
    <t>08701000245800102310</t>
  </si>
  <si>
    <t>PM210645 PJ IMPERIAL 551 34 hlače 31</t>
  </si>
  <si>
    <t>8433808923363</t>
  </si>
  <si>
    <t>08701000321900101300</t>
  </si>
  <si>
    <t>PM800074H64 PJ CASH 000 00 kratke hlače 30</t>
  </si>
  <si>
    <t>8434341653472</t>
  </si>
  <si>
    <t>08701000222700101330</t>
  </si>
  <si>
    <t>PL210004T41 PJ PIXIE 765 32 hlače 33</t>
  </si>
  <si>
    <t>8433808523358</t>
  </si>
  <si>
    <t>08701000313100101280</t>
  </si>
  <si>
    <t>PL202118 PJ HEIDI/TRASHER 000 30 hlače 28</t>
  </si>
  <si>
    <t>8434341625745</t>
  </si>
  <si>
    <t>08701000253000101050</t>
  </si>
  <si>
    <t>PL210664 PJ HILLIS 999 00 hlače XL</t>
  </si>
  <si>
    <t>8433979379204</t>
  </si>
  <si>
    <t>08701000253100101040</t>
  </si>
  <si>
    <t>PL210666 PJ ROLLIE 967 00 hlače L</t>
  </si>
  <si>
    <t>8433979311013</t>
  </si>
  <si>
    <t>08701000266000102340</t>
  </si>
  <si>
    <t>PL201165E79 PJ VERA 000 34 hlače 34</t>
  </si>
  <si>
    <t>8433979538946</t>
  </si>
  <si>
    <t>08701000223000201310</t>
  </si>
  <si>
    <t>PL210006T41 PJ VENUS 294 32 hlače 31</t>
  </si>
  <si>
    <t>8433808615596</t>
  </si>
  <si>
    <t>08701000322300101310</t>
  </si>
  <si>
    <t>PM800490 PJ FLINT WORKER 000 00 kratke hlače 31</t>
  </si>
  <si>
    <t>8434341618679</t>
  </si>
  <si>
    <t>08701000170700102290</t>
  </si>
  <si>
    <t>PL210025E12 PJ SHADOW 000 34 hlače 29</t>
  </si>
  <si>
    <t>8433581120959</t>
  </si>
  <si>
    <t>08701000045700102290</t>
  </si>
  <si>
    <t>L22161 IRYNA hlače 34 tinta PJ 29</t>
  </si>
  <si>
    <t>8433072353712</t>
  </si>
  <si>
    <t>08701000252000102320</t>
  </si>
  <si>
    <t>PL201089W16 PJ JEANIE 000 34 hlače 32</t>
  </si>
  <si>
    <t>8433979151626</t>
  </si>
  <si>
    <t>08701000238600102290</t>
  </si>
  <si>
    <t>PL200029E78 PJ VENUS 000 34 hlače 29</t>
  </si>
  <si>
    <t>8433808692474</t>
  </si>
  <si>
    <t>08701000312800101290</t>
  </si>
  <si>
    <t>PL201926 PJ BETSIE 000 30 hlače 29</t>
  </si>
  <si>
    <t>8434341443226</t>
  </si>
  <si>
    <t>08701000312800101280</t>
  </si>
  <si>
    <t>PL201926 PJ BETSIE 000 30 hlače 28</t>
  </si>
  <si>
    <t>8434341443219</t>
  </si>
  <si>
    <t>08701000239000102300</t>
  </si>
  <si>
    <t>PL200339E78 PJ CHELSEA 000 34 hlače 30</t>
  </si>
  <si>
    <t>8433808692597</t>
  </si>
  <si>
    <t>08701000152100102290</t>
  </si>
  <si>
    <t>L207V14 PJ IDOL 000 34 hlače 29</t>
  </si>
  <si>
    <t>8433307161273</t>
  </si>
  <si>
    <t>08701000267500102340</t>
  </si>
  <si>
    <t>PL200959E58 PJ ARIEL 000 34 hlače 34</t>
  </si>
  <si>
    <t>8433979766431</t>
  </si>
  <si>
    <t>08701000152100102300</t>
  </si>
  <si>
    <t>L207V14 PJ IDOL 000 34 hlače 30</t>
  </si>
  <si>
    <t>8433307161280</t>
  </si>
  <si>
    <t>08701000312700101270</t>
  </si>
  <si>
    <t>PL201786N52 PJ FLEXY 000 RE hlače 27</t>
  </si>
  <si>
    <t>8434341361629</t>
  </si>
  <si>
    <t>08701000312700101280</t>
  </si>
  <si>
    <t>PL201786N52 PJ FLEXY 000 RE hlače 28</t>
  </si>
  <si>
    <t>8434341361636</t>
  </si>
  <si>
    <t>08701000252500102340</t>
  </si>
  <si>
    <t>PL201165M33 PJ VERA 000 34 hlače 34</t>
  </si>
  <si>
    <t>8433979183658</t>
  </si>
  <si>
    <t>08701000252000101290</t>
  </si>
  <si>
    <t>PL201089W16 PJ JEANIE 000 32 hlače 29</t>
  </si>
  <si>
    <t>8433979191967</t>
  </si>
  <si>
    <t>08701000312900101280</t>
  </si>
  <si>
    <t>PL201933 PJ HEIDI 000 32 hlače 28</t>
  </si>
  <si>
    <t>8434341327144</t>
  </si>
  <si>
    <t>08701000244500101310</t>
  </si>
  <si>
    <t>PM200017K26 PJ KINGSTON 000 32 hlače 31</t>
  </si>
  <si>
    <t>8433808754288</t>
  </si>
  <si>
    <t>08701000250900101250</t>
  </si>
  <si>
    <t>PL200025X05 PJ PIXIE 000 32 hlače 25</t>
  </si>
  <si>
    <t>8433808692658</t>
  </si>
  <si>
    <t>08701000239700101340</t>
  </si>
  <si>
    <t>PL201089A39 PJ JEANIE 000 32 hlače 34</t>
  </si>
  <si>
    <t>8433979067644</t>
  </si>
  <si>
    <t>08701000221800101340</t>
  </si>
  <si>
    <t>PL200969S19 PJ CHER 000 28 hlače 34</t>
  </si>
  <si>
    <t>8433808227966</t>
  </si>
  <si>
    <t>08701000221300102340</t>
  </si>
  <si>
    <t>PL200006S18 PJ BANJI 000 34 hlače 34</t>
  </si>
  <si>
    <t>8433808227058</t>
  </si>
  <si>
    <t>08701000221500102340</t>
  </si>
  <si>
    <t>PL200027S18 PJ SLINKY 000 34 hlače 34</t>
  </si>
  <si>
    <t>8433808500625</t>
  </si>
  <si>
    <t>08701000252000102290</t>
  </si>
  <si>
    <t>PL201089W16 PJ JEANIE 000 34 hlače 29</t>
  </si>
  <si>
    <t>8433979151596</t>
  </si>
  <si>
    <t>08701000251400101340</t>
  </si>
  <si>
    <t>PL200969H06 PJ CHER 000 28 hlače 34</t>
  </si>
  <si>
    <t>8433979160390</t>
  </si>
  <si>
    <t>08701000218200201320</t>
  </si>
  <si>
    <t>PL210556 PJ CHANCERY 365 00 hlače 32</t>
  </si>
  <si>
    <t>8433808058560</t>
  </si>
  <si>
    <t>08701000223400101340</t>
  </si>
  <si>
    <t>PL210593U30 PJ CHER DLX 899 32 hlače 34</t>
  </si>
  <si>
    <t>8433808536372</t>
  </si>
  <si>
    <t>08701000170100102300</t>
  </si>
  <si>
    <t>PL200064A11 PJ CHINTZ 000 34 hlače 30</t>
  </si>
  <si>
    <t>8433581127798</t>
  </si>
  <si>
    <t>08701000251000102330</t>
  </si>
  <si>
    <t>PL200029E57 PJ VENUS 000 34 hlače 33</t>
  </si>
  <si>
    <t>8433979163056</t>
  </si>
  <si>
    <t>08701000222600101310</t>
  </si>
  <si>
    <t>PL201085 PJ STARLETT 000 32 hlače 31</t>
  </si>
  <si>
    <t>8433808510136</t>
  </si>
  <si>
    <t>08701000289300101290</t>
  </si>
  <si>
    <t>PL210736U87 PJ PENNY 572 32 hlače 29</t>
  </si>
  <si>
    <t>8434030717638</t>
  </si>
  <si>
    <t>08701000289300101300</t>
  </si>
  <si>
    <t>PL210736U87 PJ PENNY 572 32 hlače 30</t>
  </si>
  <si>
    <t>8434030717645</t>
  </si>
  <si>
    <t>08701000289300101280</t>
  </si>
  <si>
    <t>PL210736U87 PJ PENNY 572 32 hlače 28</t>
  </si>
  <si>
    <t>8434030717621</t>
  </si>
  <si>
    <t>08701000239000101270</t>
  </si>
  <si>
    <t>PL200339E78 PJ CHELSEA 000 32 hlače 27</t>
  </si>
  <si>
    <t>8433808726025</t>
  </si>
  <si>
    <t>08701000239000102270</t>
  </si>
  <si>
    <t>PL200339E78 PJ CHELSEA 000 34 hlače 27</t>
  </si>
  <si>
    <t>8433808692566</t>
  </si>
  <si>
    <t>08701000239000102280</t>
  </si>
  <si>
    <t>PL200339E78 PJ CHELSEA 000 34 hlače 28</t>
  </si>
  <si>
    <t>8433808692573</t>
  </si>
  <si>
    <t>08701000014900102290</t>
  </si>
  <si>
    <t>L22143 AYAMI 34 g marl hlače PJ 29</t>
  </si>
  <si>
    <t>8433072343065</t>
  </si>
  <si>
    <t>08701000266000102320</t>
  </si>
  <si>
    <t>PL201165E79 PJ VERA 000 34 hlače 32</t>
  </si>
  <si>
    <t>8433979538922</t>
  </si>
  <si>
    <t>08701000266000102300</t>
  </si>
  <si>
    <t>PL201165E79 PJ VERA 000 34 hlače 30</t>
  </si>
  <si>
    <t>8433979538908</t>
  </si>
  <si>
    <t>08701000266000101300</t>
  </si>
  <si>
    <t>PL201165E79 PJ VERA 000 32 hlače 30</t>
  </si>
  <si>
    <t>8433979486452</t>
  </si>
  <si>
    <t>08701000266000102330</t>
  </si>
  <si>
    <t>PL201165E79 PJ VERA 000 34 hlače 33</t>
  </si>
  <si>
    <t>8433979538939</t>
  </si>
  <si>
    <t>08701000313100101300</t>
  </si>
  <si>
    <t>PL202118 PJ HEIDI/TRASHER 000 30 hlače 30</t>
  </si>
  <si>
    <t>8434341625769</t>
  </si>
  <si>
    <t>08701000313100101260</t>
  </si>
  <si>
    <t>PL202118 PJ HEIDI/TRASHER 000 30 hlače 26</t>
  </si>
  <si>
    <t>8434341625721</t>
  </si>
  <si>
    <t>08701000313100101270</t>
  </si>
  <si>
    <t>PL202118 PJ HEIDI/TRASHER 000 30 hlače 27</t>
  </si>
  <si>
    <t>8434341625738</t>
  </si>
  <si>
    <t>08701000313100101290</t>
  </si>
  <si>
    <t>PL202118 PJ HEIDI/TRASHER 000 30 hlače 29</t>
  </si>
  <si>
    <t>8434341625752</t>
  </si>
  <si>
    <t>08701000312800101270</t>
  </si>
  <si>
    <t>PL201926 PJ BETSIE 000 30 hlače 27</t>
  </si>
  <si>
    <t>8434341443202</t>
  </si>
  <si>
    <t>08701000250600102330</t>
  </si>
  <si>
    <t>PL200019H18 PJ NEW BROOKE 000 34 hlače 33</t>
  </si>
  <si>
    <t>8433979202557</t>
  </si>
  <si>
    <t>08701000170100102280</t>
  </si>
  <si>
    <t>PL200064A11 PJ CHINTZ 000 34 hlače 28</t>
  </si>
  <si>
    <t>8433581127774</t>
  </si>
  <si>
    <t>08701000223400101320</t>
  </si>
  <si>
    <t>PL210593U30 PJ CHER DLX 899 32 hlače 32</t>
  </si>
  <si>
    <t>8433808536358</t>
  </si>
  <si>
    <t>08701000223400101330</t>
  </si>
  <si>
    <t>PL210593U30 PJ CHER DLX 899 32 hlače 33</t>
  </si>
  <si>
    <t>8433808536365</t>
  </si>
  <si>
    <t>08701000251300102340</t>
  </si>
  <si>
    <t>PL200959H18 PJ ARIEL 000 34 hlače 34</t>
  </si>
  <si>
    <t>8433979226713</t>
  </si>
  <si>
    <t>08701000222600101340</t>
  </si>
  <si>
    <t>PL201085 PJ STARLETT 000 32 hlače 34</t>
  </si>
  <si>
    <t>8433808510167</t>
  </si>
  <si>
    <t>08701000222600101330</t>
  </si>
  <si>
    <t>PL201085 PJ STARLETT 000 32 hlače 33</t>
  </si>
  <si>
    <t>8433808510150</t>
  </si>
  <si>
    <t>08701000045700101290</t>
  </si>
  <si>
    <t>L22161 IRYNA hlače 32 tinta PJ 29</t>
  </si>
  <si>
    <t>8433072353613</t>
  </si>
  <si>
    <t>08701000238600101300</t>
  </si>
  <si>
    <t>PL200029E78 PJ VENUS 000 32 hlače 30</t>
  </si>
  <si>
    <t>8433808725943</t>
  </si>
  <si>
    <t>08701000238600102300</t>
  </si>
  <si>
    <t>PL200029E78 PJ VENUS 000 34 hlače 30</t>
  </si>
  <si>
    <t>8433808692481</t>
  </si>
  <si>
    <t>08701000238600102310</t>
  </si>
  <si>
    <t>PL200029E78 PJ VENUS 000 34 hlače 31</t>
  </si>
  <si>
    <t>8433808692498</t>
  </si>
  <si>
    <t>08701000238600102320</t>
  </si>
  <si>
    <t>PL200029E78 PJ VENUS 000 34 hlače 32</t>
  </si>
  <si>
    <t>8433808692504</t>
  </si>
  <si>
    <t>08701000238600102330</t>
  </si>
  <si>
    <t>PL200029E78 PJ VENUS 000 34 hlače 33</t>
  </si>
  <si>
    <t>8433808692511</t>
  </si>
  <si>
    <t>08701000238600102340</t>
  </si>
  <si>
    <t>PL200029E78 PJ VENUS 000 34 hlače 34</t>
  </si>
  <si>
    <t>8433808692528</t>
  </si>
  <si>
    <t>08701000312800101260</t>
  </si>
  <si>
    <t>PL201926 PJ BETSIE 000 30 hlače 26</t>
  </si>
  <si>
    <t>8434341443196</t>
  </si>
  <si>
    <t>08701000252000102270</t>
  </si>
  <si>
    <t>PL201089W16 PJ JEANIE 000 34 hlače 27</t>
  </si>
  <si>
    <t>8433979151572</t>
  </si>
  <si>
    <t>08701000252000102330</t>
  </si>
  <si>
    <t>PL201089W16 PJ JEANIE 000 34 hlače 33</t>
  </si>
  <si>
    <t>8433979151633</t>
  </si>
  <si>
    <t>08701000252000102340</t>
  </si>
  <si>
    <t>PL201089W16 PJ JEANIE 000 34 hlače 34</t>
  </si>
  <si>
    <t>8433979151640</t>
  </si>
  <si>
    <t>08701000252000102280</t>
  </si>
  <si>
    <t>PL201089W16 PJ JEANIE 000 34 hlače 28</t>
  </si>
  <si>
    <t>8433979151589</t>
  </si>
  <si>
    <t>08701000252000101280</t>
  </si>
  <si>
    <t>PL201089W16 PJ JEANIE 000 32 hlače 28</t>
  </si>
  <si>
    <t>8433979191950</t>
  </si>
  <si>
    <t>08701000252000101310</t>
  </si>
  <si>
    <t>PL201089W16 PJ JEANIE 000 32 hlače 31</t>
  </si>
  <si>
    <t>8433979191981</t>
  </si>
  <si>
    <t>08701000322300101320</t>
  </si>
  <si>
    <t>PM800490 PJ FLINT WORKER 000 00 kratke hlače 32</t>
  </si>
  <si>
    <t>8434341618686</t>
  </si>
  <si>
    <t>08701000322300101330</t>
  </si>
  <si>
    <t>PM800490 PJ FLINT WORKER 000 00 kratke hlače 33</t>
  </si>
  <si>
    <t>8434341618693</t>
  </si>
  <si>
    <t>08701000239400101340</t>
  </si>
  <si>
    <t>PL200969S28 PJ CHER 000 28 hlače 34</t>
  </si>
  <si>
    <t>8433808696373</t>
  </si>
  <si>
    <t>08701000239800101330</t>
  </si>
  <si>
    <t>PL201090S27 PJ JOEY 000 30 hlače 33</t>
  </si>
  <si>
    <t>8433808697462</t>
  </si>
  <si>
    <t>08701000239800101340</t>
  </si>
  <si>
    <t>PL201090S27 PJ JOEY 000 30 hlače 34</t>
  </si>
  <si>
    <t>8433808697479</t>
  </si>
  <si>
    <t>08701000207100101280</t>
  </si>
  <si>
    <t>PL2105558 PJ BUBBLE YUM 522 28 hlače 28</t>
  </si>
  <si>
    <t>8433808043924</t>
  </si>
  <si>
    <t>08701000207100101260</t>
  </si>
  <si>
    <t>PL2105558 PJ BUBBLE YUM 522 28 hlače 26</t>
  </si>
  <si>
    <t>8433808043900</t>
  </si>
  <si>
    <t>08701000207100101270</t>
  </si>
  <si>
    <t>PL2105558 PJ BUBBLE YUM 522 28 hlače 27</t>
  </si>
  <si>
    <t>8433808043917</t>
  </si>
  <si>
    <t>08701000207100101250</t>
  </si>
  <si>
    <t>PL2105558 PJ BUBBLE YUM 522 28 hlače 25</t>
  </si>
  <si>
    <t>8433808043887</t>
  </si>
  <si>
    <t>08701000222900101260</t>
  </si>
  <si>
    <t>PL210005U01 PJ SLINKY 445 34 hlače 26</t>
  </si>
  <si>
    <t>8433808524447</t>
  </si>
  <si>
    <t>08701000222900101320</t>
  </si>
  <si>
    <t>PL210005U01 PJ SLINKY 445 34 hlače 32</t>
  </si>
  <si>
    <t>8433808524508</t>
  </si>
  <si>
    <t>08701000222900101270</t>
  </si>
  <si>
    <t>PL210005U01 PJ SLINKY 445 34 hlače 27</t>
  </si>
  <si>
    <t>8433808524454</t>
  </si>
  <si>
    <t>08701000222900101330</t>
  </si>
  <si>
    <t>PL210005U01 PJ SLINKY 445 34 hlače 33</t>
  </si>
  <si>
    <t>8433808524515</t>
  </si>
  <si>
    <t>08701000222900101340</t>
  </si>
  <si>
    <t>PL210005U01 PJ SLINKY 445 34 hlače 34</t>
  </si>
  <si>
    <t>8433808524522</t>
  </si>
  <si>
    <t>08701000170700102300</t>
  </si>
  <si>
    <t>PL210025E12 PJ SHADOW 000 34 hlače 30</t>
  </si>
  <si>
    <t>8433581120966</t>
  </si>
  <si>
    <t>08701000170700102280</t>
  </si>
  <si>
    <t>PL210025E12 PJ SHADOW 000 34 hlače 28</t>
  </si>
  <si>
    <t>8433581120942</t>
  </si>
  <si>
    <t>08701000170700101290</t>
  </si>
  <si>
    <t>PL210025E12 PJ SHADOW 000 32 hlače 29</t>
  </si>
  <si>
    <t>8433581187563</t>
  </si>
  <si>
    <t>08701000170700101280</t>
  </si>
  <si>
    <t>PL210025E12 PJ SHADOW 000 32 hlače 28</t>
  </si>
  <si>
    <t>8433581187556</t>
  </si>
  <si>
    <t>08701000170700101300</t>
  </si>
  <si>
    <t>PL210025E12 PJ SHADOW 000 32 hlače 30</t>
  </si>
  <si>
    <t>8433581187570</t>
  </si>
  <si>
    <t>08701000170700102310</t>
  </si>
  <si>
    <t>PL210025E12 PJ SHADOW 000 34 hlače 31</t>
  </si>
  <si>
    <t>8433581120973</t>
  </si>
  <si>
    <t>08701000170700102320</t>
  </si>
  <si>
    <t>PL210025E12 PJ SHADOW 000 34 hlače 32</t>
  </si>
  <si>
    <t>8433581120980</t>
  </si>
  <si>
    <t>08701000222700101260</t>
  </si>
  <si>
    <t>PL210004T41 PJ PIXIE 765 32 hlače 26</t>
  </si>
  <si>
    <t>8433808523181</t>
  </si>
  <si>
    <t>08701000222700101300</t>
  </si>
  <si>
    <t>PL210004T41 PJ PIXIE 765 32 hlače 30</t>
  </si>
  <si>
    <t>8433808523327</t>
  </si>
  <si>
    <t>08701000222700101310</t>
  </si>
  <si>
    <t>PL210004T41 PJ PIXIE 765 32 hlače 31</t>
  </si>
  <si>
    <t>8433808523334</t>
  </si>
  <si>
    <t>08701000222700101290</t>
  </si>
  <si>
    <t>PL210004T41 PJ PIXIE 765 32 hlače 29</t>
  </si>
  <si>
    <t>8433808523310</t>
  </si>
  <si>
    <t>08701000223000201320</t>
  </si>
  <si>
    <t>PL210006T41 PJ VENUS 294 32 hlače 32</t>
  </si>
  <si>
    <t>8433808615602</t>
  </si>
  <si>
    <t>08701000208100101050</t>
  </si>
  <si>
    <t>PL400595 PJ ALIN 814 00 jakna XL</t>
  </si>
  <si>
    <t>8433678921087</t>
  </si>
  <si>
    <t>08703000054900201040</t>
  </si>
  <si>
    <t>AL300093 PJ MARTHA 238 00 košulja L</t>
  </si>
  <si>
    <t>8433979279580</t>
  </si>
  <si>
    <t>08703000054900201020</t>
  </si>
  <si>
    <t>AL300093 PJ MARTHA 238 00 košulja S</t>
  </si>
  <si>
    <t>8433979279702</t>
  </si>
  <si>
    <t>08701000271300101050</t>
  </si>
  <si>
    <t>PL400888 PJ DUSTI 999 00 jakna XL</t>
  </si>
  <si>
    <t>8433979623710</t>
  </si>
  <si>
    <t>08701000271300101030</t>
  </si>
  <si>
    <t>PL400888 PJ DUSTI 999 00 jakna M</t>
  </si>
  <si>
    <t>8433979623697</t>
  </si>
  <si>
    <t>08701000271300101040</t>
  </si>
  <si>
    <t>PL400888 PJ DUSTI 999 00 jakna L</t>
  </si>
  <si>
    <t>8433979623680</t>
  </si>
  <si>
    <t>08701000285500101020</t>
  </si>
  <si>
    <t>PL951593 PJ BRUN 582 00 haljina S</t>
  </si>
  <si>
    <t>8434030161943</t>
  </si>
  <si>
    <t>08701000285500101040</t>
  </si>
  <si>
    <t>PL951593 PJ BRUN 582 00 haljina L</t>
  </si>
  <si>
    <t>8434030161929</t>
  </si>
  <si>
    <t>08701000224600101010</t>
  </si>
  <si>
    <t>PL400659 PJ ANNE 0AA 00 jakna XS</t>
  </si>
  <si>
    <t>8433808382290</t>
  </si>
  <si>
    <t>08701000224600101020</t>
  </si>
  <si>
    <t>PL400659 PJ ANNE 0AA 00 jakna S</t>
  </si>
  <si>
    <t>8433808382276</t>
  </si>
  <si>
    <t>08701000224600101030</t>
  </si>
  <si>
    <t>PL400659 PJ ANNE 0AA 00 jakna M</t>
  </si>
  <si>
    <t>8433808382269</t>
  </si>
  <si>
    <t>08701000224600101040</t>
  </si>
  <si>
    <t>PL400659 PJ ANNE 0AA 00 jakna L</t>
  </si>
  <si>
    <t>8433808382252</t>
  </si>
  <si>
    <t>08701000224600101050</t>
  </si>
  <si>
    <t>PL400659 PJ ANNE 0AA 00 jakna XL</t>
  </si>
  <si>
    <t>8433808382283</t>
  </si>
  <si>
    <t>08701000246700101030</t>
  </si>
  <si>
    <t>PM400734 PJ EMMANUEL 595 00 jakna M</t>
  </si>
  <si>
    <t>8433808838117</t>
  </si>
  <si>
    <t>08701000246700101040</t>
  </si>
  <si>
    <t>PM400734 PJ EMMANUEL 595 00 jakna L</t>
  </si>
  <si>
    <t>8433808837899</t>
  </si>
  <si>
    <t>08701000246700101060</t>
  </si>
  <si>
    <t>PM400734 PJ EMMANUEL 595 00 jakna XXL</t>
  </si>
  <si>
    <t>8433808838193</t>
  </si>
  <si>
    <t>08701000228200201020</t>
  </si>
  <si>
    <t>PL700626 PJ TAUNTON 299 00 vesta S</t>
  </si>
  <si>
    <t>8433808416902</t>
  </si>
  <si>
    <t>vesta</t>
  </si>
  <si>
    <t>08701000228200201030</t>
  </si>
  <si>
    <t>PL700626 PJ TAUNTON 299 00 vesta M</t>
  </si>
  <si>
    <t>8433808416490</t>
  </si>
  <si>
    <t>08701000228200201040</t>
  </si>
  <si>
    <t>PL700626 PJ TAUNTON 299 00 vesta L</t>
  </si>
  <si>
    <t>8433808416469</t>
  </si>
  <si>
    <t>08701000228200201050</t>
  </si>
  <si>
    <t>PL700626 PJ TAUNTON 299 00 vesta XL</t>
  </si>
  <si>
    <t>8433808416926</t>
  </si>
  <si>
    <t>08701000172900101010</t>
  </si>
  <si>
    <t>PL400067 PJ LESLIE 0AA 00 jakna XS</t>
  </si>
  <si>
    <t>8433581434001</t>
  </si>
  <si>
    <t>08701000172900101040</t>
  </si>
  <si>
    <t>PL400067 PJ LESLIE 0AA 00 jakna L</t>
  </si>
  <si>
    <t>8433581407876</t>
  </si>
  <si>
    <t>08701000172900101050</t>
  </si>
  <si>
    <t>PL400067 PJ LESLIE 0AA 00 jakna XL</t>
  </si>
  <si>
    <t>8433581441429</t>
  </si>
  <si>
    <t>Outlet paleta 38</t>
  </si>
  <si>
    <t>Outlet paleta 37</t>
  </si>
  <si>
    <t>Outlet paleta 35</t>
  </si>
  <si>
    <t>Outlet paleta 34</t>
  </si>
  <si>
    <t>Outlet paleta 33</t>
  </si>
  <si>
    <t>Outlet paleta 32</t>
  </si>
  <si>
    <t>Outlet paleta 31</t>
  </si>
  <si>
    <t>Outlet paleta 30</t>
  </si>
  <si>
    <t>Outlet paleta 29</t>
  </si>
  <si>
    <t>Outlet paleta 28</t>
  </si>
  <si>
    <t>Outlet paleta 27</t>
  </si>
  <si>
    <t>Outlet paleta 26</t>
  </si>
  <si>
    <t>Outlet paleta 25</t>
  </si>
  <si>
    <t>Outlet paleta 24</t>
  </si>
  <si>
    <t>Outlet paleta 23</t>
  </si>
  <si>
    <t>Outlet paleta 22</t>
  </si>
  <si>
    <t>Outlet paleta 21</t>
  </si>
  <si>
    <t>Outlet paleta 20</t>
  </si>
  <si>
    <t>Outlet paleta 19</t>
  </si>
  <si>
    <t>Outlet paleta 18</t>
  </si>
  <si>
    <t>Outlet paleta 17</t>
  </si>
  <si>
    <t>Outlet paleta 16</t>
  </si>
  <si>
    <t>Outlet paleta 15</t>
  </si>
  <si>
    <t>Outlet paleta 14</t>
  </si>
  <si>
    <t>Outlet paleta 13</t>
  </si>
  <si>
    <t>Outlet paleta 12</t>
  </si>
  <si>
    <t>Outlet paleta 11</t>
  </si>
  <si>
    <t>Outlet paleta 10</t>
  </si>
  <si>
    <t>Outlet paleta 9</t>
  </si>
  <si>
    <t>Outlet paleta 8</t>
  </si>
  <si>
    <t>Outlet paleta 7</t>
  </si>
  <si>
    <t>Outlet paleta 6</t>
  </si>
  <si>
    <t>Outlet ukupno</t>
  </si>
  <si>
    <t>Početna cijena</t>
  </si>
  <si>
    <t>Prodajna cijena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</si>
</sst>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Fill="1"/>
    <xf numFmtId="0" fontId="0" fillId="0" borderId="1" xfId="0" applyFill="1" applyBorder="1"/>
    <xf numFmtId="49" fontId="0" fillId="0" borderId="1" xfId="0" applyNumberFormat="1" applyFill="1" applyBorder="1"/>
    <xf numFmtId="4" fontId="0" fillId="0" borderId="1" xfId="0" applyNumberFormat="1" applyFill="1" applyBorder="1"/>
    <xf numFmtId="0" fontId="0" fillId="2" borderId="0" xfId="0" applyFill="1"/>
    <xf numFmtId="0" fontId="0" fillId="2" borderId="1" xfId="0" applyFill="1" applyBorder="1"/>
    <xf numFmtId="49" fontId="0" fillId="2" borderId="1" xfId="0" applyNumberFormat="1" applyFill="1" applyBorder="1"/>
    <xf numFmtId="4" fontId="0" fillId="2" borderId="1" xfId="0" applyNumberFormat="1" applyFill="1" applyBorder="1"/>
    <xf numFmtId="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DA6BA-74D4-B345-913C-1144702C1CA5}">
  <dimension ref="A1:K141"/>
  <sheetViews>
    <sheetView tabSelected="1" workbookViewId="0">
      <selection activeCell="H3" sqref="H3:H140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44.6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6769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6350</v>
      </c>
      <c r="C3" s="3" t="s">
        <v>6351</v>
      </c>
      <c r="D3" s="3" t="s">
        <v>6352</v>
      </c>
      <c r="E3" s="3" t="s">
        <v>12</v>
      </c>
      <c r="F3" s="2">
        <v>1</v>
      </c>
      <c r="G3" s="2">
        <v>86.67</v>
      </c>
      <c r="H3" s="4">
        <f>G3*0.9*0.9*0.9*0.9</f>
        <v>56.864187000000008</v>
      </c>
      <c r="I3" s="4">
        <f>F3*H3</f>
        <v>56.864187000000008</v>
      </c>
      <c r="J3" s="3" t="s">
        <v>145</v>
      </c>
      <c r="K3" s="3" t="s">
        <v>3898</v>
      </c>
    </row>
    <row r="4" spans="1:11" x14ac:dyDescent="0.2">
      <c r="A4" s="2">
        <v>2</v>
      </c>
      <c r="B4" s="3" t="s">
        <v>6353</v>
      </c>
      <c r="C4" s="3" t="s">
        <v>6354</v>
      </c>
      <c r="D4" s="3" t="s">
        <v>6355</v>
      </c>
      <c r="E4" s="3" t="s">
        <v>12</v>
      </c>
      <c r="F4" s="2">
        <v>1</v>
      </c>
      <c r="G4" s="2">
        <v>50.3</v>
      </c>
      <c r="H4" s="4">
        <f t="shared" ref="H4:H67" si="0">G4*0.9*0.9*0.9*0.9</f>
        <v>33.001829999999998</v>
      </c>
      <c r="I4" s="4">
        <f t="shared" ref="I4:I67" si="1">F4*H4</f>
        <v>33.001829999999998</v>
      </c>
      <c r="J4" s="3" t="s">
        <v>13</v>
      </c>
      <c r="K4" s="3" t="s">
        <v>3723</v>
      </c>
    </row>
    <row r="5" spans="1:11" x14ac:dyDescent="0.2">
      <c r="A5" s="2">
        <v>3</v>
      </c>
      <c r="B5" s="3" t="s">
        <v>6356</v>
      </c>
      <c r="C5" s="3" t="s">
        <v>6357</v>
      </c>
      <c r="D5" s="3" t="s">
        <v>6358</v>
      </c>
      <c r="E5" s="3" t="s">
        <v>12</v>
      </c>
      <c r="F5" s="2">
        <v>1</v>
      </c>
      <c r="G5" s="2">
        <v>37.03</v>
      </c>
      <c r="H5" s="4">
        <f t="shared" si="0"/>
        <v>24.295383000000005</v>
      </c>
      <c r="I5" s="4">
        <f t="shared" si="1"/>
        <v>24.295383000000005</v>
      </c>
      <c r="J5" s="3" t="s">
        <v>13</v>
      </c>
      <c r="K5" s="3" t="s">
        <v>19</v>
      </c>
    </row>
    <row r="6" spans="1:11" x14ac:dyDescent="0.2">
      <c r="A6" s="2">
        <v>4</v>
      </c>
      <c r="B6" s="3" t="s">
        <v>6359</v>
      </c>
      <c r="C6" s="3" t="s">
        <v>6360</v>
      </c>
      <c r="D6" s="3" t="s">
        <v>6361</v>
      </c>
      <c r="E6" s="3" t="s">
        <v>12</v>
      </c>
      <c r="F6" s="2">
        <v>1</v>
      </c>
      <c r="G6" s="2">
        <v>48.44</v>
      </c>
      <c r="H6" s="4">
        <f t="shared" si="0"/>
        <v>31.781483999999999</v>
      </c>
      <c r="I6" s="4">
        <f t="shared" si="1"/>
        <v>31.781483999999999</v>
      </c>
      <c r="J6" s="3" t="s">
        <v>145</v>
      </c>
      <c r="K6" s="3" t="s">
        <v>3723</v>
      </c>
    </row>
    <row r="7" spans="1:11" x14ac:dyDescent="0.2">
      <c r="A7" s="2">
        <v>5</v>
      </c>
      <c r="B7" s="3" t="s">
        <v>6362</v>
      </c>
      <c r="C7" s="3" t="s">
        <v>6363</v>
      </c>
      <c r="D7" s="3" t="s">
        <v>6364</v>
      </c>
      <c r="E7" s="3" t="s">
        <v>12</v>
      </c>
      <c r="F7" s="2">
        <v>1</v>
      </c>
      <c r="G7" s="2">
        <v>51.5</v>
      </c>
      <c r="H7" s="4">
        <f t="shared" si="0"/>
        <v>33.789149999999999</v>
      </c>
      <c r="I7" s="4">
        <f t="shared" si="1"/>
        <v>33.789149999999999</v>
      </c>
      <c r="J7" s="3" t="s">
        <v>145</v>
      </c>
      <c r="K7" s="3" t="s">
        <v>3723</v>
      </c>
    </row>
    <row r="8" spans="1:11" x14ac:dyDescent="0.2">
      <c r="A8" s="2">
        <v>6</v>
      </c>
      <c r="B8" s="3" t="s">
        <v>6365</v>
      </c>
      <c r="C8" s="3" t="s">
        <v>6366</v>
      </c>
      <c r="D8" s="3" t="s">
        <v>6367</v>
      </c>
      <c r="E8" s="3" t="s">
        <v>12</v>
      </c>
      <c r="F8" s="2">
        <v>1</v>
      </c>
      <c r="G8" s="2">
        <v>51.5</v>
      </c>
      <c r="H8" s="4">
        <f t="shared" si="0"/>
        <v>33.789149999999999</v>
      </c>
      <c r="I8" s="4">
        <f t="shared" si="1"/>
        <v>33.789149999999999</v>
      </c>
      <c r="J8" s="3" t="s">
        <v>145</v>
      </c>
      <c r="K8" s="3" t="s">
        <v>3723</v>
      </c>
    </row>
    <row r="9" spans="1:11" x14ac:dyDescent="0.2">
      <c r="A9" s="2">
        <v>7</v>
      </c>
      <c r="B9" s="3" t="s">
        <v>6368</v>
      </c>
      <c r="C9" s="3" t="s">
        <v>6369</v>
      </c>
      <c r="D9" s="3" t="s">
        <v>6370</v>
      </c>
      <c r="E9" s="3" t="s">
        <v>12</v>
      </c>
      <c r="F9" s="2">
        <v>1</v>
      </c>
      <c r="G9" s="2">
        <v>51.5</v>
      </c>
      <c r="H9" s="4">
        <f t="shared" si="0"/>
        <v>33.789149999999999</v>
      </c>
      <c r="I9" s="4">
        <f t="shared" si="1"/>
        <v>33.789149999999999</v>
      </c>
      <c r="J9" s="3" t="s">
        <v>145</v>
      </c>
      <c r="K9" s="3" t="s">
        <v>3723</v>
      </c>
    </row>
    <row r="10" spans="1:11" x14ac:dyDescent="0.2">
      <c r="A10" s="2">
        <v>8</v>
      </c>
      <c r="B10" s="3" t="s">
        <v>6371</v>
      </c>
      <c r="C10" s="3" t="s">
        <v>6372</v>
      </c>
      <c r="D10" s="3" t="s">
        <v>6373</v>
      </c>
      <c r="E10" s="3" t="s">
        <v>12</v>
      </c>
      <c r="F10" s="2">
        <v>1</v>
      </c>
      <c r="G10" s="2">
        <v>30.39</v>
      </c>
      <c r="H10" s="4">
        <f t="shared" si="0"/>
        <v>19.938879000000004</v>
      </c>
      <c r="I10" s="4">
        <f t="shared" si="1"/>
        <v>19.938879000000004</v>
      </c>
      <c r="J10" s="3" t="s">
        <v>145</v>
      </c>
      <c r="K10" s="3" t="s">
        <v>3720</v>
      </c>
    </row>
    <row r="11" spans="1:11" x14ac:dyDescent="0.2">
      <c r="A11" s="2">
        <v>9</v>
      </c>
      <c r="B11" s="3" t="s">
        <v>6374</v>
      </c>
      <c r="C11" s="3" t="s">
        <v>6375</v>
      </c>
      <c r="D11" s="3" t="s">
        <v>6376</v>
      </c>
      <c r="E11" s="3" t="s">
        <v>12</v>
      </c>
      <c r="F11" s="2">
        <v>3</v>
      </c>
      <c r="G11" s="2">
        <v>45.39</v>
      </c>
      <c r="H11" s="4">
        <f t="shared" si="0"/>
        <v>29.780379000000003</v>
      </c>
      <c r="I11" s="4">
        <f t="shared" si="1"/>
        <v>89.341137000000003</v>
      </c>
      <c r="J11" s="3" t="s">
        <v>13</v>
      </c>
      <c r="K11" s="3" t="s">
        <v>3723</v>
      </c>
    </row>
    <row r="12" spans="1:11" x14ac:dyDescent="0.2">
      <c r="A12" s="2">
        <v>10</v>
      </c>
      <c r="B12" s="3" t="s">
        <v>6377</v>
      </c>
      <c r="C12" s="3" t="s">
        <v>6378</v>
      </c>
      <c r="D12" s="3" t="s">
        <v>6379</v>
      </c>
      <c r="E12" s="3" t="s">
        <v>12</v>
      </c>
      <c r="F12" s="2">
        <v>3</v>
      </c>
      <c r="G12" s="2">
        <v>51.63</v>
      </c>
      <c r="H12" s="4">
        <f t="shared" si="0"/>
        <v>33.874443000000007</v>
      </c>
      <c r="I12" s="4">
        <f t="shared" si="1"/>
        <v>101.62332900000001</v>
      </c>
      <c r="J12" s="3" t="s">
        <v>13</v>
      </c>
      <c r="K12" s="3" t="s">
        <v>3723</v>
      </c>
    </row>
    <row r="13" spans="1:11" x14ac:dyDescent="0.2">
      <c r="A13" s="2">
        <v>11</v>
      </c>
      <c r="B13" s="3" t="s">
        <v>6380</v>
      </c>
      <c r="C13" s="3" t="s">
        <v>6381</v>
      </c>
      <c r="D13" s="3" t="s">
        <v>6382</v>
      </c>
      <c r="E13" s="3" t="s">
        <v>12</v>
      </c>
      <c r="F13" s="2">
        <v>2</v>
      </c>
      <c r="G13" s="2">
        <v>45.39</v>
      </c>
      <c r="H13" s="4">
        <f t="shared" si="0"/>
        <v>29.780379000000003</v>
      </c>
      <c r="I13" s="4">
        <f t="shared" si="1"/>
        <v>59.560758000000007</v>
      </c>
      <c r="J13" s="3" t="s">
        <v>13</v>
      </c>
      <c r="K13" s="3" t="s">
        <v>3723</v>
      </c>
    </row>
    <row r="14" spans="1:11" x14ac:dyDescent="0.2">
      <c r="A14" s="2">
        <v>12</v>
      </c>
      <c r="B14" s="3" t="s">
        <v>6383</v>
      </c>
      <c r="C14" s="3" t="s">
        <v>6384</v>
      </c>
      <c r="D14" s="3" t="s">
        <v>6385</v>
      </c>
      <c r="E14" s="3" t="s">
        <v>12</v>
      </c>
      <c r="F14" s="2">
        <v>5</v>
      </c>
      <c r="G14" s="2">
        <v>90.92</v>
      </c>
      <c r="H14" s="4">
        <f t="shared" si="0"/>
        <v>59.652612000000005</v>
      </c>
      <c r="I14" s="4">
        <f t="shared" si="1"/>
        <v>298.26306</v>
      </c>
      <c r="J14" s="3" t="s">
        <v>13</v>
      </c>
      <c r="K14" s="3" t="s">
        <v>3723</v>
      </c>
    </row>
    <row r="15" spans="1:11" x14ac:dyDescent="0.2">
      <c r="A15" s="2">
        <v>13</v>
      </c>
      <c r="B15" s="3" t="s">
        <v>6386</v>
      </c>
      <c r="C15" s="3" t="s">
        <v>6387</v>
      </c>
      <c r="D15" s="3" t="s">
        <v>6388</v>
      </c>
      <c r="E15" s="3" t="s">
        <v>12</v>
      </c>
      <c r="F15" s="2">
        <v>2</v>
      </c>
      <c r="G15" s="2">
        <v>43.67</v>
      </c>
      <c r="H15" s="4">
        <f t="shared" si="0"/>
        <v>28.651887000000002</v>
      </c>
      <c r="I15" s="4">
        <f t="shared" si="1"/>
        <v>57.303774000000004</v>
      </c>
      <c r="J15" s="3" t="s">
        <v>13</v>
      </c>
      <c r="K15" s="3" t="s">
        <v>3723</v>
      </c>
    </row>
    <row r="16" spans="1:11" x14ac:dyDescent="0.2">
      <c r="A16" s="2">
        <v>14</v>
      </c>
      <c r="B16" s="3" t="s">
        <v>6389</v>
      </c>
      <c r="C16" s="3" t="s">
        <v>6390</v>
      </c>
      <c r="D16" s="3" t="s">
        <v>6391</v>
      </c>
      <c r="E16" s="3" t="s">
        <v>12</v>
      </c>
      <c r="F16" s="2">
        <v>2</v>
      </c>
      <c r="G16" s="2">
        <v>45.39</v>
      </c>
      <c r="H16" s="4">
        <f t="shared" si="0"/>
        <v>29.780379000000003</v>
      </c>
      <c r="I16" s="4">
        <f t="shared" si="1"/>
        <v>59.560758000000007</v>
      </c>
      <c r="J16" s="3" t="s">
        <v>13</v>
      </c>
      <c r="K16" s="3" t="s">
        <v>3723</v>
      </c>
    </row>
    <row r="17" spans="1:11" x14ac:dyDescent="0.2">
      <c r="A17" s="2">
        <v>15</v>
      </c>
      <c r="B17" s="3" t="s">
        <v>6392</v>
      </c>
      <c r="C17" s="3" t="s">
        <v>6393</v>
      </c>
      <c r="D17" s="3" t="s">
        <v>6394</v>
      </c>
      <c r="E17" s="3" t="s">
        <v>12</v>
      </c>
      <c r="F17" s="2">
        <v>1</v>
      </c>
      <c r="G17" s="2">
        <v>42.47</v>
      </c>
      <c r="H17" s="4">
        <f t="shared" si="0"/>
        <v>27.864567000000001</v>
      </c>
      <c r="I17" s="4">
        <f t="shared" si="1"/>
        <v>27.864567000000001</v>
      </c>
      <c r="J17" s="3" t="s">
        <v>145</v>
      </c>
      <c r="K17" s="3" t="s">
        <v>3720</v>
      </c>
    </row>
    <row r="18" spans="1:11" x14ac:dyDescent="0.2">
      <c r="A18" s="2">
        <v>16</v>
      </c>
      <c r="B18" s="3" t="s">
        <v>6395</v>
      </c>
      <c r="C18" s="3" t="s">
        <v>6396</v>
      </c>
      <c r="D18" s="3" t="s">
        <v>6397</v>
      </c>
      <c r="E18" s="3" t="s">
        <v>12</v>
      </c>
      <c r="F18" s="2">
        <v>10</v>
      </c>
      <c r="G18" s="2">
        <v>46.19</v>
      </c>
      <c r="H18" s="4">
        <f t="shared" si="0"/>
        <v>30.305259000000003</v>
      </c>
      <c r="I18" s="4">
        <f t="shared" si="1"/>
        <v>303.05259000000001</v>
      </c>
      <c r="J18" s="3" t="s">
        <v>13</v>
      </c>
      <c r="K18" s="3" t="s">
        <v>19</v>
      </c>
    </row>
    <row r="19" spans="1:11" x14ac:dyDescent="0.2">
      <c r="A19" s="2">
        <v>17</v>
      </c>
      <c r="B19" s="3" t="s">
        <v>6398</v>
      </c>
      <c r="C19" s="3" t="s">
        <v>6399</v>
      </c>
      <c r="D19" s="3" t="s">
        <v>6400</v>
      </c>
      <c r="E19" s="3" t="s">
        <v>12</v>
      </c>
      <c r="F19" s="2">
        <v>3</v>
      </c>
      <c r="G19" s="2">
        <v>37.159999999999997</v>
      </c>
      <c r="H19" s="4">
        <f t="shared" si="0"/>
        <v>24.380675999999998</v>
      </c>
      <c r="I19" s="4">
        <f t="shared" si="1"/>
        <v>73.142027999999996</v>
      </c>
      <c r="J19" s="3" t="s">
        <v>13</v>
      </c>
      <c r="K19" s="3" t="s">
        <v>19</v>
      </c>
    </row>
    <row r="20" spans="1:11" x14ac:dyDescent="0.2">
      <c r="A20" s="2">
        <v>18</v>
      </c>
      <c r="B20" s="3" t="s">
        <v>6401</v>
      </c>
      <c r="C20" s="3" t="s">
        <v>6402</v>
      </c>
      <c r="D20" s="3" t="s">
        <v>6403</v>
      </c>
      <c r="E20" s="3" t="s">
        <v>12</v>
      </c>
      <c r="F20" s="2">
        <v>3</v>
      </c>
      <c r="G20" s="2">
        <v>60.65</v>
      </c>
      <c r="H20" s="4">
        <f t="shared" si="0"/>
        <v>39.792465</v>
      </c>
      <c r="I20" s="4">
        <f t="shared" si="1"/>
        <v>119.37739500000001</v>
      </c>
      <c r="J20" s="3" t="s">
        <v>13</v>
      </c>
      <c r="K20" s="3" t="s">
        <v>3723</v>
      </c>
    </row>
    <row r="21" spans="1:11" x14ac:dyDescent="0.2">
      <c r="A21" s="2">
        <v>19</v>
      </c>
      <c r="B21" s="3" t="s">
        <v>6404</v>
      </c>
      <c r="C21" s="3" t="s">
        <v>6405</v>
      </c>
      <c r="D21" s="3" t="s">
        <v>6406</v>
      </c>
      <c r="E21" s="3" t="s">
        <v>12</v>
      </c>
      <c r="F21" s="2">
        <v>1</v>
      </c>
      <c r="G21" s="2">
        <v>44.2</v>
      </c>
      <c r="H21" s="4">
        <f t="shared" si="0"/>
        <v>28.999620000000004</v>
      </c>
      <c r="I21" s="4">
        <f t="shared" si="1"/>
        <v>28.999620000000004</v>
      </c>
      <c r="J21" s="3" t="s">
        <v>13</v>
      </c>
      <c r="K21" s="3" t="s">
        <v>3723</v>
      </c>
    </row>
    <row r="22" spans="1:11" x14ac:dyDescent="0.2">
      <c r="A22" s="2">
        <v>20</v>
      </c>
      <c r="B22" s="3" t="s">
        <v>6407</v>
      </c>
      <c r="C22" s="3" t="s">
        <v>6408</v>
      </c>
      <c r="D22" s="3" t="s">
        <v>6409</v>
      </c>
      <c r="E22" s="3" t="s">
        <v>12</v>
      </c>
      <c r="F22" s="2">
        <v>3</v>
      </c>
      <c r="G22" s="2">
        <v>66.760000000000005</v>
      </c>
      <c r="H22" s="4">
        <f t="shared" si="0"/>
        <v>43.801236000000003</v>
      </c>
      <c r="I22" s="4">
        <f t="shared" si="1"/>
        <v>131.40370799999999</v>
      </c>
      <c r="J22" s="3" t="s">
        <v>13</v>
      </c>
      <c r="K22" s="3" t="s">
        <v>3723</v>
      </c>
    </row>
    <row r="23" spans="1:11" x14ac:dyDescent="0.2">
      <c r="A23" s="2">
        <v>21</v>
      </c>
      <c r="B23" s="3" t="s">
        <v>6410</v>
      </c>
      <c r="C23" s="3" t="s">
        <v>6411</v>
      </c>
      <c r="D23" s="3" t="s">
        <v>6412</v>
      </c>
      <c r="E23" s="3" t="s">
        <v>12</v>
      </c>
      <c r="F23" s="2">
        <v>5</v>
      </c>
      <c r="G23" s="2">
        <v>66.760000000000005</v>
      </c>
      <c r="H23" s="4">
        <f t="shared" si="0"/>
        <v>43.801236000000003</v>
      </c>
      <c r="I23" s="4">
        <f t="shared" si="1"/>
        <v>219.00618000000003</v>
      </c>
      <c r="J23" s="3" t="s">
        <v>13</v>
      </c>
      <c r="K23" s="3" t="s">
        <v>3723</v>
      </c>
    </row>
    <row r="24" spans="1:11" x14ac:dyDescent="0.2">
      <c r="A24" s="2">
        <v>22</v>
      </c>
      <c r="B24" s="3" t="s">
        <v>6413</v>
      </c>
      <c r="C24" s="3" t="s">
        <v>6414</v>
      </c>
      <c r="D24" s="3" t="s">
        <v>6415</v>
      </c>
      <c r="E24" s="3" t="s">
        <v>12</v>
      </c>
      <c r="F24" s="2">
        <v>4</v>
      </c>
      <c r="G24" s="2">
        <v>44.2</v>
      </c>
      <c r="H24" s="4">
        <f t="shared" si="0"/>
        <v>28.999620000000004</v>
      </c>
      <c r="I24" s="4">
        <f t="shared" si="1"/>
        <v>115.99848000000001</v>
      </c>
      <c r="J24" s="3" t="s">
        <v>13</v>
      </c>
      <c r="K24" s="3" t="s">
        <v>3723</v>
      </c>
    </row>
    <row r="25" spans="1:11" x14ac:dyDescent="0.2">
      <c r="A25" s="2">
        <v>23</v>
      </c>
      <c r="B25" s="3" t="s">
        <v>6416</v>
      </c>
      <c r="C25" s="3" t="s">
        <v>6417</v>
      </c>
      <c r="D25" s="3" t="s">
        <v>6418</v>
      </c>
      <c r="E25" s="3" t="s">
        <v>12</v>
      </c>
      <c r="F25" s="2">
        <v>2</v>
      </c>
      <c r="G25" s="2">
        <v>51.1</v>
      </c>
      <c r="H25" s="4">
        <f t="shared" si="0"/>
        <v>33.526710000000008</v>
      </c>
      <c r="I25" s="4">
        <f t="shared" si="1"/>
        <v>67.053420000000017</v>
      </c>
      <c r="J25" s="3" t="s">
        <v>13</v>
      </c>
      <c r="K25" s="3" t="s">
        <v>19</v>
      </c>
    </row>
    <row r="26" spans="1:11" x14ac:dyDescent="0.2">
      <c r="A26" s="2">
        <v>24</v>
      </c>
      <c r="B26" s="3" t="s">
        <v>6419</v>
      </c>
      <c r="C26" s="3" t="s">
        <v>6420</v>
      </c>
      <c r="D26" s="3" t="s">
        <v>6421</v>
      </c>
      <c r="E26" s="3" t="s">
        <v>12</v>
      </c>
      <c r="F26" s="2">
        <v>2</v>
      </c>
      <c r="G26" s="2">
        <v>48.44</v>
      </c>
      <c r="H26" s="4">
        <f t="shared" si="0"/>
        <v>31.781483999999999</v>
      </c>
      <c r="I26" s="4">
        <f t="shared" si="1"/>
        <v>63.562967999999998</v>
      </c>
      <c r="J26" s="3" t="s">
        <v>13</v>
      </c>
      <c r="K26" s="3" t="s">
        <v>3723</v>
      </c>
    </row>
    <row r="27" spans="1:11" x14ac:dyDescent="0.2">
      <c r="A27" s="2">
        <v>25</v>
      </c>
      <c r="B27" s="3" t="s">
        <v>6422</v>
      </c>
      <c r="C27" s="3" t="s">
        <v>6423</v>
      </c>
      <c r="D27" s="3" t="s">
        <v>6424</v>
      </c>
      <c r="E27" s="3" t="s">
        <v>12</v>
      </c>
      <c r="F27" s="2">
        <v>1</v>
      </c>
      <c r="G27" s="2">
        <v>51.1</v>
      </c>
      <c r="H27" s="4">
        <f t="shared" si="0"/>
        <v>33.526710000000008</v>
      </c>
      <c r="I27" s="4">
        <f t="shared" si="1"/>
        <v>33.526710000000008</v>
      </c>
      <c r="J27" s="3" t="s">
        <v>13</v>
      </c>
      <c r="K27" s="3" t="s">
        <v>19</v>
      </c>
    </row>
    <row r="28" spans="1:11" x14ac:dyDescent="0.2">
      <c r="A28" s="2">
        <v>26</v>
      </c>
      <c r="B28" s="3" t="s">
        <v>6425</v>
      </c>
      <c r="C28" s="3" t="s">
        <v>6426</v>
      </c>
      <c r="D28" s="3" t="s">
        <v>6427</v>
      </c>
      <c r="E28" s="3" t="s">
        <v>12</v>
      </c>
      <c r="F28" s="2">
        <v>1</v>
      </c>
      <c r="G28" s="2">
        <v>48.58</v>
      </c>
      <c r="H28" s="4">
        <f t="shared" si="0"/>
        <v>31.873338000000007</v>
      </c>
      <c r="I28" s="4">
        <f t="shared" si="1"/>
        <v>31.873338000000007</v>
      </c>
      <c r="J28" s="3" t="s">
        <v>13</v>
      </c>
      <c r="K28" s="3" t="s">
        <v>3723</v>
      </c>
    </row>
    <row r="29" spans="1:11" x14ac:dyDescent="0.2">
      <c r="A29" s="2">
        <v>27</v>
      </c>
      <c r="B29" s="3" t="s">
        <v>6428</v>
      </c>
      <c r="C29" s="3" t="s">
        <v>6429</v>
      </c>
      <c r="D29" s="3" t="s">
        <v>6430</v>
      </c>
      <c r="E29" s="3" t="s">
        <v>12</v>
      </c>
      <c r="F29" s="2">
        <v>1</v>
      </c>
      <c r="G29" s="2">
        <v>48.58</v>
      </c>
      <c r="H29" s="4">
        <f t="shared" si="0"/>
        <v>31.873338000000007</v>
      </c>
      <c r="I29" s="4">
        <f t="shared" si="1"/>
        <v>31.873338000000007</v>
      </c>
      <c r="J29" s="3" t="s">
        <v>13</v>
      </c>
      <c r="K29" s="3" t="s">
        <v>3723</v>
      </c>
    </row>
    <row r="30" spans="1:11" x14ac:dyDescent="0.2">
      <c r="A30" s="2">
        <v>28</v>
      </c>
      <c r="B30" s="3" t="s">
        <v>6431</v>
      </c>
      <c r="C30" s="3" t="s">
        <v>6432</v>
      </c>
      <c r="D30" s="3" t="s">
        <v>6433</v>
      </c>
      <c r="E30" s="3" t="s">
        <v>12</v>
      </c>
      <c r="F30" s="2">
        <v>2</v>
      </c>
      <c r="G30" s="2">
        <v>50.3</v>
      </c>
      <c r="H30" s="4">
        <f t="shared" si="0"/>
        <v>33.001829999999998</v>
      </c>
      <c r="I30" s="4">
        <f t="shared" si="1"/>
        <v>66.003659999999996</v>
      </c>
      <c r="J30" s="3" t="s">
        <v>13</v>
      </c>
      <c r="K30" s="3" t="s">
        <v>3723</v>
      </c>
    </row>
    <row r="31" spans="1:11" x14ac:dyDescent="0.2">
      <c r="A31" s="2">
        <v>29</v>
      </c>
      <c r="B31" s="3" t="s">
        <v>6434</v>
      </c>
      <c r="C31" s="3" t="s">
        <v>6435</v>
      </c>
      <c r="D31" s="3" t="s">
        <v>6436</v>
      </c>
      <c r="E31" s="3" t="s">
        <v>12</v>
      </c>
      <c r="F31" s="2">
        <v>1</v>
      </c>
      <c r="G31" s="2">
        <v>60.65</v>
      </c>
      <c r="H31" s="4">
        <f t="shared" si="0"/>
        <v>39.792465</v>
      </c>
      <c r="I31" s="4">
        <f t="shared" si="1"/>
        <v>39.792465</v>
      </c>
      <c r="J31" s="3" t="s">
        <v>13</v>
      </c>
      <c r="K31" s="3" t="s">
        <v>3723</v>
      </c>
    </row>
    <row r="32" spans="1:11" x14ac:dyDescent="0.2">
      <c r="A32" s="2">
        <v>30</v>
      </c>
      <c r="B32" s="3" t="s">
        <v>6437</v>
      </c>
      <c r="C32" s="3" t="s">
        <v>6438</v>
      </c>
      <c r="D32" s="3" t="s">
        <v>6439</v>
      </c>
      <c r="E32" s="3" t="s">
        <v>12</v>
      </c>
      <c r="F32" s="2">
        <v>1</v>
      </c>
      <c r="G32" s="2">
        <v>42.47</v>
      </c>
      <c r="H32" s="4">
        <f t="shared" si="0"/>
        <v>27.864567000000001</v>
      </c>
      <c r="I32" s="4">
        <f t="shared" si="1"/>
        <v>27.864567000000001</v>
      </c>
      <c r="J32" s="3" t="s">
        <v>13</v>
      </c>
      <c r="K32" s="3" t="s">
        <v>3723</v>
      </c>
    </row>
    <row r="33" spans="1:11" x14ac:dyDescent="0.2">
      <c r="A33" s="2">
        <v>31</v>
      </c>
      <c r="B33" s="3" t="s">
        <v>6440</v>
      </c>
      <c r="C33" s="3" t="s">
        <v>6441</v>
      </c>
      <c r="D33" s="3" t="s">
        <v>6442</v>
      </c>
      <c r="E33" s="3" t="s">
        <v>12</v>
      </c>
      <c r="F33" s="2">
        <v>1</v>
      </c>
      <c r="G33" s="2">
        <v>51.5</v>
      </c>
      <c r="H33" s="4">
        <f t="shared" si="0"/>
        <v>33.789149999999999</v>
      </c>
      <c r="I33" s="4">
        <f t="shared" si="1"/>
        <v>33.789149999999999</v>
      </c>
      <c r="J33" s="3" t="s">
        <v>145</v>
      </c>
      <c r="K33" s="3" t="s">
        <v>3723</v>
      </c>
    </row>
    <row r="34" spans="1:11" x14ac:dyDescent="0.2">
      <c r="A34" s="2">
        <v>32</v>
      </c>
      <c r="B34" s="3" t="s">
        <v>6443</v>
      </c>
      <c r="C34" s="3" t="s">
        <v>6444</v>
      </c>
      <c r="D34" s="3" t="s">
        <v>6445</v>
      </c>
      <c r="E34" s="3" t="s">
        <v>12</v>
      </c>
      <c r="F34" s="2">
        <v>2</v>
      </c>
      <c r="G34" s="2">
        <v>50.3</v>
      </c>
      <c r="H34" s="4">
        <f t="shared" si="0"/>
        <v>33.001829999999998</v>
      </c>
      <c r="I34" s="4">
        <f t="shared" si="1"/>
        <v>66.003659999999996</v>
      </c>
      <c r="J34" s="3" t="s">
        <v>13</v>
      </c>
      <c r="K34" s="3" t="s">
        <v>3723</v>
      </c>
    </row>
    <row r="35" spans="1:11" x14ac:dyDescent="0.2">
      <c r="A35" s="2">
        <v>33</v>
      </c>
      <c r="B35" s="3" t="s">
        <v>6446</v>
      </c>
      <c r="C35" s="3" t="s">
        <v>6447</v>
      </c>
      <c r="D35" s="3" t="s">
        <v>6448</v>
      </c>
      <c r="E35" s="3" t="s">
        <v>12</v>
      </c>
      <c r="F35" s="2">
        <v>2</v>
      </c>
      <c r="G35" s="2">
        <v>60.65</v>
      </c>
      <c r="H35" s="4">
        <f t="shared" si="0"/>
        <v>39.792465</v>
      </c>
      <c r="I35" s="4">
        <f t="shared" si="1"/>
        <v>79.58493</v>
      </c>
      <c r="J35" s="3" t="s">
        <v>13</v>
      </c>
      <c r="K35" s="3" t="s">
        <v>3723</v>
      </c>
    </row>
    <row r="36" spans="1:11" x14ac:dyDescent="0.2">
      <c r="A36" s="2">
        <v>34</v>
      </c>
      <c r="B36" s="3" t="s">
        <v>6449</v>
      </c>
      <c r="C36" s="3" t="s">
        <v>6450</v>
      </c>
      <c r="D36" s="3" t="s">
        <v>6451</v>
      </c>
      <c r="E36" s="3" t="s">
        <v>12</v>
      </c>
      <c r="F36" s="2">
        <v>1</v>
      </c>
      <c r="G36" s="2">
        <v>49.64</v>
      </c>
      <c r="H36" s="4">
        <f t="shared" si="0"/>
        <v>32.568804000000007</v>
      </c>
      <c r="I36" s="4">
        <f t="shared" si="1"/>
        <v>32.568804000000007</v>
      </c>
      <c r="J36" s="3" t="s">
        <v>13</v>
      </c>
      <c r="K36" s="3" t="s">
        <v>3723</v>
      </c>
    </row>
    <row r="37" spans="1:11" x14ac:dyDescent="0.2">
      <c r="A37" s="2">
        <v>35</v>
      </c>
      <c r="B37" s="3" t="s">
        <v>6452</v>
      </c>
      <c r="C37" s="3" t="s">
        <v>6453</v>
      </c>
      <c r="D37" s="3" t="s">
        <v>6454</v>
      </c>
      <c r="E37" s="3" t="s">
        <v>12</v>
      </c>
      <c r="F37" s="2">
        <v>1</v>
      </c>
      <c r="G37" s="2">
        <v>49.64</v>
      </c>
      <c r="H37" s="4">
        <f t="shared" si="0"/>
        <v>32.568804000000007</v>
      </c>
      <c r="I37" s="4">
        <f t="shared" si="1"/>
        <v>32.568804000000007</v>
      </c>
      <c r="J37" s="3" t="s">
        <v>13</v>
      </c>
      <c r="K37" s="3" t="s">
        <v>3723</v>
      </c>
    </row>
    <row r="38" spans="1:11" x14ac:dyDescent="0.2">
      <c r="A38" s="2">
        <v>36</v>
      </c>
      <c r="B38" s="3" t="s">
        <v>6455</v>
      </c>
      <c r="C38" s="3" t="s">
        <v>6456</v>
      </c>
      <c r="D38" s="3" t="s">
        <v>6457</v>
      </c>
      <c r="E38" s="3" t="s">
        <v>12</v>
      </c>
      <c r="F38" s="2">
        <v>1</v>
      </c>
      <c r="G38" s="2">
        <v>49.64</v>
      </c>
      <c r="H38" s="4">
        <f t="shared" si="0"/>
        <v>32.568804000000007</v>
      </c>
      <c r="I38" s="4">
        <f t="shared" si="1"/>
        <v>32.568804000000007</v>
      </c>
      <c r="J38" s="3" t="s">
        <v>13</v>
      </c>
      <c r="K38" s="3" t="s">
        <v>3723</v>
      </c>
    </row>
    <row r="39" spans="1:11" x14ac:dyDescent="0.2">
      <c r="A39" s="2">
        <v>37</v>
      </c>
      <c r="B39" s="3" t="s">
        <v>6458</v>
      </c>
      <c r="C39" s="3" t="s">
        <v>6459</v>
      </c>
      <c r="D39" s="3" t="s">
        <v>6460</v>
      </c>
      <c r="E39" s="3" t="s">
        <v>12</v>
      </c>
      <c r="F39" s="2">
        <v>5</v>
      </c>
      <c r="G39" s="2">
        <v>60.65</v>
      </c>
      <c r="H39" s="4">
        <f t="shared" si="0"/>
        <v>39.792465</v>
      </c>
      <c r="I39" s="4">
        <f t="shared" si="1"/>
        <v>198.96232499999999</v>
      </c>
      <c r="J39" s="3" t="s">
        <v>13</v>
      </c>
      <c r="K39" s="3" t="s">
        <v>3723</v>
      </c>
    </row>
    <row r="40" spans="1:11" x14ac:dyDescent="0.2">
      <c r="A40" s="2">
        <v>38</v>
      </c>
      <c r="B40" s="3" t="s">
        <v>6461</v>
      </c>
      <c r="C40" s="3" t="s">
        <v>6462</v>
      </c>
      <c r="D40" s="3" t="s">
        <v>6463</v>
      </c>
      <c r="E40" s="3" t="s">
        <v>12</v>
      </c>
      <c r="F40" s="2">
        <v>1</v>
      </c>
      <c r="G40" s="2">
        <v>50.3</v>
      </c>
      <c r="H40" s="4">
        <f t="shared" si="0"/>
        <v>33.001829999999998</v>
      </c>
      <c r="I40" s="4">
        <f t="shared" si="1"/>
        <v>33.001829999999998</v>
      </c>
      <c r="J40" s="3" t="s">
        <v>13</v>
      </c>
      <c r="K40" s="3" t="s">
        <v>3723</v>
      </c>
    </row>
    <row r="41" spans="1:11" x14ac:dyDescent="0.2">
      <c r="A41" s="2">
        <v>39</v>
      </c>
      <c r="B41" s="3" t="s">
        <v>6464</v>
      </c>
      <c r="C41" s="3" t="s">
        <v>6465</v>
      </c>
      <c r="D41" s="3" t="s">
        <v>6466</v>
      </c>
      <c r="E41" s="3" t="s">
        <v>12</v>
      </c>
      <c r="F41" s="2">
        <v>1</v>
      </c>
      <c r="G41" s="2">
        <v>45.39</v>
      </c>
      <c r="H41" s="4">
        <f t="shared" si="0"/>
        <v>29.780379000000003</v>
      </c>
      <c r="I41" s="4">
        <f t="shared" si="1"/>
        <v>29.780379000000003</v>
      </c>
      <c r="J41" s="3" t="s">
        <v>13</v>
      </c>
      <c r="K41" s="3" t="s">
        <v>3723</v>
      </c>
    </row>
    <row r="42" spans="1:11" x14ac:dyDescent="0.2">
      <c r="A42" s="2">
        <v>40</v>
      </c>
      <c r="B42" s="3" t="s">
        <v>6467</v>
      </c>
      <c r="C42" s="3" t="s">
        <v>6468</v>
      </c>
      <c r="D42" s="3" t="s">
        <v>6469</v>
      </c>
      <c r="E42" s="3" t="s">
        <v>12</v>
      </c>
      <c r="F42" s="2">
        <v>3</v>
      </c>
      <c r="G42" s="2">
        <v>48.44</v>
      </c>
      <c r="H42" s="4">
        <f t="shared" si="0"/>
        <v>31.781483999999999</v>
      </c>
      <c r="I42" s="4">
        <f t="shared" si="1"/>
        <v>95.34445199999999</v>
      </c>
      <c r="J42" s="3" t="s">
        <v>13</v>
      </c>
      <c r="K42" s="3" t="s">
        <v>3723</v>
      </c>
    </row>
    <row r="43" spans="1:11" x14ac:dyDescent="0.2">
      <c r="A43" s="2">
        <v>41</v>
      </c>
      <c r="B43" s="3" t="s">
        <v>6470</v>
      </c>
      <c r="C43" s="3" t="s">
        <v>6471</v>
      </c>
      <c r="D43" s="3" t="s">
        <v>6472</v>
      </c>
      <c r="E43" s="3" t="s">
        <v>12</v>
      </c>
      <c r="F43" s="2">
        <v>2</v>
      </c>
      <c r="G43" s="2">
        <v>46.19</v>
      </c>
      <c r="H43" s="4">
        <f t="shared" si="0"/>
        <v>30.305259000000003</v>
      </c>
      <c r="I43" s="4">
        <f t="shared" si="1"/>
        <v>60.610518000000006</v>
      </c>
      <c r="J43" s="3" t="s">
        <v>13</v>
      </c>
      <c r="K43" s="3" t="s">
        <v>19</v>
      </c>
    </row>
    <row r="44" spans="1:11" x14ac:dyDescent="0.2">
      <c r="A44" s="2">
        <v>42</v>
      </c>
      <c r="B44" s="3" t="s">
        <v>6473</v>
      </c>
      <c r="C44" s="3" t="s">
        <v>6474</v>
      </c>
      <c r="D44" s="3" t="s">
        <v>6475</v>
      </c>
      <c r="E44" s="3" t="s">
        <v>12</v>
      </c>
      <c r="F44" s="2">
        <v>1</v>
      </c>
      <c r="G44" s="2">
        <v>50.3</v>
      </c>
      <c r="H44" s="4">
        <f t="shared" si="0"/>
        <v>33.001829999999998</v>
      </c>
      <c r="I44" s="4">
        <f t="shared" si="1"/>
        <v>33.001829999999998</v>
      </c>
      <c r="J44" s="3" t="s">
        <v>13</v>
      </c>
      <c r="K44" s="3" t="s">
        <v>3723</v>
      </c>
    </row>
    <row r="45" spans="1:11" x14ac:dyDescent="0.2">
      <c r="A45" s="2">
        <v>43</v>
      </c>
      <c r="B45" s="3" t="s">
        <v>6476</v>
      </c>
      <c r="C45" s="3" t="s">
        <v>6477</v>
      </c>
      <c r="D45" s="3" t="s">
        <v>6478</v>
      </c>
      <c r="E45" s="3" t="s">
        <v>12</v>
      </c>
      <c r="F45" s="2">
        <v>1</v>
      </c>
      <c r="G45" s="2">
        <v>49.64</v>
      </c>
      <c r="H45" s="4">
        <f t="shared" si="0"/>
        <v>32.568804000000007</v>
      </c>
      <c r="I45" s="4">
        <f t="shared" si="1"/>
        <v>32.568804000000007</v>
      </c>
      <c r="J45" s="3" t="s">
        <v>13</v>
      </c>
      <c r="K45" s="3" t="s">
        <v>3723</v>
      </c>
    </row>
    <row r="46" spans="1:11" x14ac:dyDescent="0.2">
      <c r="A46" s="2">
        <v>44</v>
      </c>
      <c r="B46" s="3" t="s">
        <v>6479</v>
      </c>
      <c r="C46" s="3" t="s">
        <v>6480</v>
      </c>
      <c r="D46" s="3" t="s">
        <v>6481</v>
      </c>
      <c r="E46" s="3" t="s">
        <v>12</v>
      </c>
      <c r="F46" s="2">
        <v>3</v>
      </c>
      <c r="G46" s="2">
        <v>48.44</v>
      </c>
      <c r="H46" s="4">
        <f t="shared" si="0"/>
        <v>31.781483999999999</v>
      </c>
      <c r="I46" s="4">
        <f t="shared" si="1"/>
        <v>95.34445199999999</v>
      </c>
      <c r="J46" s="3" t="s">
        <v>13</v>
      </c>
      <c r="K46" s="3" t="s">
        <v>3723</v>
      </c>
    </row>
    <row r="47" spans="1:11" x14ac:dyDescent="0.2">
      <c r="A47" s="2">
        <v>45</v>
      </c>
      <c r="B47" s="3" t="s">
        <v>6482</v>
      </c>
      <c r="C47" s="3" t="s">
        <v>6483</v>
      </c>
      <c r="D47" s="3" t="s">
        <v>6484</v>
      </c>
      <c r="E47" s="3" t="s">
        <v>12</v>
      </c>
      <c r="F47" s="2">
        <v>1</v>
      </c>
      <c r="G47" s="2">
        <v>48.44</v>
      </c>
      <c r="H47" s="4">
        <f t="shared" si="0"/>
        <v>31.781483999999999</v>
      </c>
      <c r="I47" s="4">
        <f t="shared" si="1"/>
        <v>31.781483999999999</v>
      </c>
      <c r="J47" s="3" t="s">
        <v>13</v>
      </c>
      <c r="K47" s="3" t="s">
        <v>3723</v>
      </c>
    </row>
    <row r="48" spans="1:11" x14ac:dyDescent="0.2">
      <c r="A48" s="2">
        <v>46</v>
      </c>
      <c r="B48" s="3" t="s">
        <v>6485</v>
      </c>
      <c r="C48" s="3" t="s">
        <v>6486</v>
      </c>
      <c r="D48" s="3" t="s">
        <v>6487</v>
      </c>
      <c r="E48" s="3" t="s">
        <v>12</v>
      </c>
      <c r="F48" s="2">
        <v>1</v>
      </c>
      <c r="G48" s="2">
        <v>48.44</v>
      </c>
      <c r="H48" s="4">
        <f t="shared" si="0"/>
        <v>31.781483999999999</v>
      </c>
      <c r="I48" s="4">
        <f t="shared" si="1"/>
        <v>31.781483999999999</v>
      </c>
      <c r="J48" s="3" t="s">
        <v>13</v>
      </c>
      <c r="K48" s="3" t="s">
        <v>3723</v>
      </c>
    </row>
    <row r="49" spans="1:11" x14ac:dyDescent="0.2">
      <c r="A49" s="2">
        <v>47</v>
      </c>
      <c r="B49" s="3" t="s">
        <v>6488</v>
      </c>
      <c r="C49" s="3" t="s">
        <v>6489</v>
      </c>
      <c r="D49" s="3" t="s">
        <v>6490</v>
      </c>
      <c r="E49" s="3" t="s">
        <v>12</v>
      </c>
      <c r="F49" s="2">
        <v>1</v>
      </c>
      <c r="G49" s="2">
        <v>44.2</v>
      </c>
      <c r="H49" s="4">
        <f t="shared" si="0"/>
        <v>28.999620000000004</v>
      </c>
      <c r="I49" s="4">
        <f t="shared" si="1"/>
        <v>28.999620000000004</v>
      </c>
      <c r="J49" s="3" t="s">
        <v>13</v>
      </c>
      <c r="K49" s="3" t="s">
        <v>3723</v>
      </c>
    </row>
    <row r="50" spans="1:11" x14ac:dyDescent="0.2">
      <c r="A50" s="2">
        <v>48</v>
      </c>
      <c r="B50" s="3" t="s">
        <v>6491</v>
      </c>
      <c r="C50" s="3" t="s">
        <v>6492</v>
      </c>
      <c r="D50" s="3" t="s">
        <v>6493</v>
      </c>
      <c r="E50" s="3" t="s">
        <v>12</v>
      </c>
      <c r="F50" s="2">
        <v>1</v>
      </c>
      <c r="G50" s="2">
        <v>44.2</v>
      </c>
      <c r="H50" s="4">
        <f t="shared" si="0"/>
        <v>28.999620000000004</v>
      </c>
      <c r="I50" s="4">
        <f t="shared" si="1"/>
        <v>28.999620000000004</v>
      </c>
      <c r="J50" s="3" t="s">
        <v>13</v>
      </c>
      <c r="K50" s="3" t="s">
        <v>3723</v>
      </c>
    </row>
    <row r="51" spans="1:11" x14ac:dyDescent="0.2">
      <c r="A51" s="2">
        <v>49</v>
      </c>
      <c r="B51" s="3" t="s">
        <v>6494</v>
      </c>
      <c r="C51" s="3" t="s">
        <v>6495</v>
      </c>
      <c r="D51" s="3" t="s">
        <v>6496</v>
      </c>
      <c r="E51" s="3" t="s">
        <v>12</v>
      </c>
      <c r="F51" s="2">
        <v>1</v>
      </c>
      <c r="G51" s="2">
        <v>44.2</v>
      </c>
      <c r="H51" s="4">
        <f t="shared" si="0"/>
        <v>28.999620000000004</v>
      </c>
      <c r="I51" s="4">
        <f t="shared" si="1"/>
        <v>28.999620000000004</v>
      </c>
      <c r="J51" s="3" t="s">
        <v>13</v>
      </c>
      <c r="K51" s="3" t="s">
        <v>3723</v>
      </c>
    </row>
    <row r="52" spans="1:11" x14ac:dyDescent="0.2">
      <c r="A52" s="2">
        <v>50</v>
      </c>
      <c r="B52" s="3" t="s">
        <v>6497</v>
      </c>
      <c r="C52" s="3" t="s">
        <v>6498</v>
      </c>
      <c r="D52" s="3" t="s">
        <v>6499</v>
      </c>
      <c r="E52" s="3" t="s">
        <v>12</v>
      </c>
      <c r="F52" s="2">
        <v>1</v>
      </c>
      <c r="G52" s="2">
        <v>42.47</v>
      </c>
      <c r="H52" s="4">
        <f t="shared" si="0"/>
        <v>27.864567000000001</v>
      </c>
      <c r="I52" s="4">
        <f t="shared" si="1"/>
        <v>27.864567000000001</v>
      </c>
      <c r="J52" s="3" t="s">
        <v>13</v>
      </c>
      <c r="K52" s="3" t="s">
        <v>19</v>
      </c>
    </row>
    <row r="53" spans="1:11" x14ac:dyDescent="0.2">
      <c r="A53" s="2">
        <v>51</v>
      </c>
      <c r="B53" s="3" t="s">
        <v>6500</v>
      </c>
      <c r="C53" s="3" t="s">
        <v>6501</v>
      </c>
      <c r="D53" s="3" t="s">
        <v>6502</v>
      </c>
      <c r="E53" s="3" t="s">
        <v>12</v>
      </c>
      <c r="F53" s="2">
        <v>2</v>
      </c>
      <c r="G53" s="2">
        <v>43.67</v>
      </c>
      <c r="H53" s="4">
        <f t="shared" si="0"/>
        <v>28.651887000000002</v>
      </c>
      <c r="I53" s="4">
        <f t="shared" si="1"/>
        <v>57.303774000000004</v>
      </c>
      <c r="J53" s="3" t="s">
        <v>13</v>
      </c>
      <c r="K53" s="3" t="s">
        <v>3723</v>
      </c>
    </row>
    <row r="54" spans="1:11" x14ac:dyDescent="0.2">
      <c r="A54" s="2">
        <v>52</v>
      </c>
      <c r="B54" s="3" t="s">
        <v>6503</v>
      </c>
      <c r="C54" s="3" t="s">
        <v>6504</v>
      </c>
      <c r="D54" s="3" t="s">
        <v>6505</v>
      </c>
      <c r="E54" s="3" t="s">
        <v>12</v>
      </c>
      <c r="F54" s="2">
        <v>3</v>
      </c>
      <c r="G54" s="2">
        <v>43.67</v>
      </c>
      <c r="H54" s="4">
        <f t="shared" si="0"/>
        <v>28.651887000000002</v>
      </c>
      <c r="I54" s="4">
        <f t="shared" si="1"/>
        <v>85.955661000000006</v>
      </c>
      <c r="J54" s="3" t="s">
        <v>13</v>
      </c>
      <c r="K54" s="3" t="s">
        <v>3723</v>
      </c>
    </row>
    <row r="55" spans="1:11" x14ac:dyDescent="0.2">
      <c r="A55" s="2">
        <v>53</v>
      </c>
      <c r="B55" s="3" t="s">
        <v>6506</v>
      </c>
      <c r="C55" s="3" t="s">
        <v>6507</v>
      </c>
      <c r="D55" s="3" t="s">
        <v>6508</v>
      </c>
      <c r="E55" s="3" t="s">
        <v>12</v>
      </c>
      <c r="F55" s="2">
        <v>1</v>
      </c>
      <c r="G55" s="2">
        <v>43.67</v>
      </c>
      <c r="H55" s="4">
        <f t="shared" si="0"/>
        <v>28.651887000000002</v>
      </c>
      <c r="I55" s="4">
        <f t="shared" si="1"/>
        <v>28.651887000000002</v>
      </c>
      <c r="J55" s="3" t="s">
        <v>13</v>
      </c>
      <c r="K55" s="3" t="s">
        <v>3723</v>
      </c>
    </row>
    <row r="56" spans="1:11" x14ac:dyDescent="0.2">
      <c r="A56" s="2">
        <v>54</v>
      </c>
      <c r="B56" s="3" t="s">
        <v>6509</v>
      </c>
      <c r="C56" s="3" t="s">
        <v>6510</v>
      </c>
      <c r="D56" s="3" t="s">
        <v>6511</v>
      </c>
      <c r="E56" s="3" t="s">
        <v>12</v>
      </c>
      <c r="F56" s="2">
        <v>1</v>
      </c>
      <c r="G56" s="2">
        <v>43.67</v>
      </c>
      <c r="H56" s="4">
        <f t="shared" si="0"/>
        <v>28.651887000000002</v>
      </c>
      <c r="I56" s="4">
        <f t="shared" si="1"/>
        <v>28.651887000000002</v>
      </c>
      <c r="J56" s="3" t="s">
        <v>13</v>
      </c>
      <c r="K56" s="3" t="s">
        <v>3723</v>
      </c>
    </row>
    <row r="57" spans="1:11" x14ac:dyDescent="0.2">
      <c r="A57" s="2">
        <v>55</v>
      </c>
      <c r="B57" s="3" t="s">
        <v>6512</v>
      </c>
      <c r="C57" s="3" t="s">
        <v>6513</v>
      </c>
      <c r="D57" s="3" t="s">
        <v>6514</v>
      </c>
      <c r="E57" s="3" t="s">
        <v>12</v>
      </c>
      <c r="F57" s="2">
        <v>1</v>
      </c>
      <c r="G57" s="2">
        <v>51.63</v>
      </c>
      <c r="H57" s="4">
        <f t="shared" si="0"/>
        <v>33.874443000000007</v>
      </c>
      <c r="I57" s="4">
        <f t="shared" si="1"/>
        <v>33.874443000000007</v>
      </c>
      <c r="J57" s="3" t="s">
        <v>13</v>
      </c>
      <c r="K57" s="3" t="s">
        <v>3723</v>
      </c>
    </row>
    <row r="58" spans="1:11" x14ac:dyDescent="0.2">
      <c r="A58" s="2">
        <v>56</v>
      </c>
      <c r="B58" s="3" t="s">
        <v>6515</v>
      </c>
      <c r="C58" s="3" t="s">
        <v>6516</v>
      </c>
      <c r="D58" s="3" t="s">
        <v>6517</v>
      </c>
      <c r="E58" s="3" t="s">
        <v>12</v>
      </c>
      <c r="F58" s="2">
        <v>3</v>
      </c>
      <c r="G58" s="2">
        <v>51.63</v>
      </c>
      <c r="H58" s="4">
        <f t="shared" si="0"/>
        <v>33.874443000000007</v>
      </c>
      <c r="I58" s="4">
        <f t="shared" si="1"/>
        <v>101.62332900000001</v>
      </c>
      <c r="J58" s="3" t="s">
        <v>13</v>
      </c>
      <c r="K58" s="3" t="s">
        <v>3723</v>
      </c>
    </row>
    <row r="59" spans="1:11" x14ac:dyDescent="0.2">
      <c r="A59" s="2">
        <v>57</v>
      </c>
      <c r="B59" s="3" t="s">
        <v>6518</v>
      </c>
      <c r="C59" s="3" t="s">
        <v>6519</v>
      </c>
      <c r="D59" s="3" t="s">
        <v>6520</v>
      </c>
      <c r="E59" s="3" t="s">
        <v>12</v>
      </c>
      <c r="F59" s="2">
        <v>1</v>
      </c>
      <c r="G59" s="2">
        <v>51.63</v>
      </c>
      <c r="H59" s="4">
        <f t="shared" si="0"/>
        <v>33.874443000000007</v>
      </c>
      <c r="I59" s="4">
        <f t="shared" si="1"/>
        <v>33.874443000000007</v>
      </c>
      <c r="J59" s="3" t="s">
        <v>13</v>
      </c>
      <c r="K59" s="3" t="s">
        <v>3723</v>
      </c>
    </row>
    <row r="60" spans="1:11" x14ac:dyDescent="0.2">
      <c r="A60" s="2">
        <v>58</v>
      </c>
      <c r="B60" s="3" t="s">
        <v>6521</v>
      </c>
      <c r="C60" s="3" t="s">
        <v>6522</v>
      </c>
      <c r="D60" s="3" t="s">
        <v>6523</v>
      </c>
      <c r="E60" s="3" t="s">
        <v>12</v>
      </c>
      <c r="F60" s="2">
        <v>1</v>
      </c>
      <c r="G60" s="2">
        <v>51.63</v>
      </c>
      <c r="H60" s="4">
        <f t="shared" si="0"/>
        <v>33.874443000000007</v>
      </c>
      <c r="I60" s="4">
        <f t="shared" si="1"/>
        <v>33.874443000000007</v>
      </c>
      <c r="J60" s="3" t="s">
        <v>13</v>
      </c>
      <c r="K60" s="3" t="s">
        <v>3723</v>
      </c>
    </row>
    <row r="61" spans="1:11" x14ac:dyDescent="0.2">
      <c r="A61" s="2">
        <v>59</v>
      </c>
      <c r="B61" s="3" t="s">
        <v>6524</v>
      </c>
      <c r="C61" s="3" t="s">
        <v>6525</v>
      </c>
      <c r="D61" s="3" t="s">
        <v>6526</v>
      </c>
      <c r="E61" s="3" t="s">
        <v>12</v>
      </c>
      <c r="F61" s="2">
        <v>4</v>
      </c>
      <c r="G61" s="2">
        <v>66.760000000000005</v>
      </c>
      <c r="H61" s="4">
        <f t="shared" si="0"/>
        <v>43.801236000000003</v>
      </c>
      <c r="I61" s="4">
        <f t="shared" si="1"/>
        <v>175.20494400000001</v>
      </c>
      <c r="J61" s="3" t="s">
        <v>13</v>
      </c>
      <c r="K61" s="3" t="s">
        <v>3723</v>
      </c>
    </row>
    <row r="62" spans="1:11" x14ac:dyDescent="0.2">
      <c r="A62" s="2">
        <v>60</v>
      </c>
      <c r="B62" s="3" t="s">
        <v>6527</v>
      </c>
      <c r="C62" s="3" t="s">
        <v>6528</v>
      </c>
      <c r="D62" s="3" t="s">
        <v>6529</v>
      </c>
      <c r="E62" s="3" t="s">
        <v>12</v>
      </c>
      <c r="F62" s="2">
        <v>3</v>
      </c>
      <c r="G62" s="2">
        <v>50.3</v>
      </c>
      <c r="H62" s="4">
        <f t="shared" si="0"/>
        <v>33.001829999999998</v>
      </c>
      <c r="I62" s="4">
        <f t="shared" si="1"/>
        <v>99.005489999999995</v>
      </c>
      <c r="J62" s="3" t="s">
        <v>13</v>
      </c>
      <c r="K62" s="3" t="s">
        <v>3723</v>
      </c>
    </row>
    <row r="63" spans="1:11" x14ac:dyDescent="0.2">
      <c r="A63" s="2">
        <v>61</v>
      </c>
      <c r="B63" s="3" t="s">
        <v>6530</v>
      </c>
      <c r="C63" s="3" t="s">
        <v>6531</v>
      </c>
      <c r="D63" s="3" t="s">
        <v>6532</v>
      </c>
      <c r="E63" s="3" t="s">
        <v>12</v>
      </c>
      <c r="F63" s="2">
        <v>2</v>
      </c>
      <c r="G63" s="2">
        <v>46.19</v>
      </c>
      <c r="H63" s="4">
        <f t="shared" si="0"/>
        <v>30.305259000000003</v>
      </c>
      <c r="I63" s="4">
        <f t="shared" si="1"/>
        <v>60.610518000000006</v>
      </c>
      <c r="J63" s="3" t="s">
        <v>13</v>
      </c>
      <c r="K63" s="3" t="s">
        <v>19</v>
      </c>
    </row>
    <row r="64" spans="1:11" x14ac:dyDescent="0.2">
      <c r="A64" s="2">
        <v>62</v>
      </c>
      <c r="B64" s="3" t="s">
        <v>6533</v>
      </c>
      <c r="C64" s="3" t="s">
        <v>6534</v>
      </c>
      <c r="D64" s="3" t="s">
        <v>6535</v>
      </c>
      <c r="E64" s="3" t="s">
        <v>12</v>
      </c>
      <c r="F64" s="2">
        <v>3</v>
      </c>
      <c r="G64" s="2">
        <v>48.44</v>
      </c>
      <c r="H64" s="4">
        <f t="shared" si="0"/>
        <v>31.781483999999999</v>
      </c>
      <c r="I64" s="4">
        <f t="shared" si="1"/>
        <v>95.34445199999999</v>
      </c>
      <c r="J64" s="3" t="s">
        <v>13</v>
      </c>
      <c r="K64" s="3" t="s">
        <v>3723</v>
      </c>
    </row>
    <row r="65" spans="1:11" x14ac:dyDescent="0.2">
      <c r="A65" s="2">
        <v>63</v>
      </c>
      <c r="B65" s="3" t="s">
        <v>6536</v>
      </c>
      <c r="C65" s="3" t="s">
        <v>6537</v>
      </c>
      <c r="D65" s="3" t="s">
        <v>6538</v>
      </c>
      <c r="E65" s="3" t="s">
        <v>12</v>
      </c>
      <c r="F65" s="2">
        <v>1</v>
      </c>
      <c r="G65" s="2">
        <v>48.44</v>
      </c>
      <c r="H65" s="4">
        <f t="shared" si="0"/>
        <v>31.781483999999999</v>
      </c>
      <c r="I65" s="4">
        <f t="shared" si="1"/>
        <v>31.781483999999999</v>
      </c>
      <c r="J65" s="3" t="s">
        <v>13</v>
      </c>
      <c r="K65" s="3" t="s">
        <v>3723</v>
      </c>
    </row>
    <row r="66" spans="1:11" x14ac:dyDescent="0.2">
      <c r="A66" s="2">
        <v>64</v>
      </c>
      <c r="B66" s="3" t="s">
        <v>6539</v>
      </c>
      <c r="C66" s="3" t="s">
        <v>6540</v>
      </c>
      <c r="D66" s="3" t="s">
        <v>6541</v>
      </c>
      <c r="E66" s="3" t="s">
        <v>12</v>
      </c>
      <c r="F66" s="2">
        <v>3</v>
      </c>
      <c r="G66" s="2">
        <v>50.3</v>
      </c>
      <c r="H66" s="4">
        <f t="shared" si="0"/>
        <v>33.001829999999998</v>
      </c>
      <c r="I66" s="4">
        <f t="shared" si="1"/>
        <v>99.005489999999995</v>
      </c>
      <c r="J66" s="3" t="s">
        <v>13</v>
      </c>
      <c r="K66" s="3" t="s">
        <v>3723</v>
      </c>
    </row>
    <row r="67" spans="1:11" x14ac:dyDescent="0.2">
      <c r="A67" s="2">
        <v>65</v>
      </c>
      <c r="B67" s="3" t="s">
        <v>6542</v>
      </c>
      <c r="C67" s="3" t="s">
        <v>6543</v>
      </c>
      <c r="D67" s="3" t="s">
        <v>6544</v>
      </c>
      <c r="E67" s="3" t="s">
        <v>12</v>
      </c>
      <c r="F67" s="2">
        <v>2</v>
      </c>
      <c r="G67" s="2">
        <v>49.64</v>
      </c>
      <c r="H67" s="4">
        <f t="shared" si="0"/>
        <v>32.568804000000007</v>
      </c>
      <c r="I67" s="4">
        <f t="shared" si="1"/>
        <v>65.137608000000014</v>
      </c>
      <c r="J67" s="3" t="s">
        <v>13</v>
      </c>
      <c r="K67" s="3" t="s">
        <v>3723</v>
      </c>
    </row>
    <row r="68" spans="1:11" x14ac:dyDescent="0.2">
      <c r="A68" s="2">
        <v>66</v>
      </c>
      <c r="B68" s="3" t="s">
        <v>6545</v>
      </c>
      <c r="C68" s="3" t="s">
        <v>6546</v>
      </c>
      <c r="D68" s="3" t="s">
        <v>6547</v>
      </c>
      <c r="E68" s="3" t="s">
        <v>12</v>
      </c>
      <c r="F68" s="2">
        <v>1</v>
      </c>
      <c r="G68" s="2">
        <v>49.64</v>
      </c>
      <c r="H68" s="4">
        <f t="shared" ref="H68:H131" si="2">G68*0.9*0.9*0.9*0.9</f>
        <v>32.568804000000007</v>
      </c>
      <c r="I68" s="4">
        <f t="shared" ref="I68:I131" si="3">F68*H68</f>
        <v>32.568804000000007</v>
      </c>
      <c r="J68" s="3" t="s">
        <v>13</v>
      </c>
      <c r="K68" s="3" t="s">
        <v>3723</v>
      </c>
    </row>
    <row r="69" spans="1:11" x14ac:dyDescent="0.2">
      <c r="A69" s="2">
        <v>67</v>
      </c>
      <c r="B69" s="3" t="s">
        <v>6548</v>
      </c>
      <c r="C69" s="3" t="s">
        <v>6549</v>
      </c>
      <c r="D69" s="3" t="s">
        <v>6550</v>
      </c>
      <c r="E69" s="3" t="s">
        <v>12</v>
      </c>
      <c r="F69" s="2">
        <v>2</v>
      </c>
      <c r="G69" s="2">
        <v>37.159999999999997</v>
      </c>
      <c r="H69" s="4">
        <f t="shared" si="2"/>
        <v>24.380675999999998</v>
      </c>
      <c r="I69" s="4">
        <f t="shared" si="3"/>
        <v>48.761351999999995</v>
      </c>
      <c r="J69" s="3" t="s">
        <v>13</v>
      </c>
      <c r="K69" s="3" t="s">
        <v>19</v>
      </c>
    </row>
    <row r="70" spans="1:11" x14ac:dyDescent="0.2">
      <c r="A70" s="2">
        <v>68</v>
      </c>
      <c r="B70" s="3" t="s">
        <v>6551</v>
      </c>
      <c r="C70" s="3" t="s">
        <v>6552</v>
      </c>
      <c r="D70" s="3" t="s">
        <v>6553</v>
      </c>
      <c r="E70" s="3" t="s">
        <v>12</v>
      </c>
      <c r="F70" s="2">
        <v>1</v>
      </c>
      <c r="G70" s="2">
        <v>44.2</v>
      </c>
      <c r="H70" s="4">
        <f t="shared" si="2"/>
        <v>28.999620000000004</v>
      </c>
      <c r="I70" s="4">
        <f t="shared" si="3"/>
        <v>28.999620000000004</v>
      </c>
      <c r="J70" s="3" t="s">
        <v>13</v>
      </c>
      <c r="K70" s="3" t="s">
        <v>3723</v>
      </c>
    </row>
    <row r="71" spans="1:11" x14ac:dyDescent="0.2">
      <c r="A71" s="2">
        <v>69</v>
      </c>
      <c r="B71" s="3" t="s">
        <v>6554</v>
      </c>
      <c r="C71" s="3" t="s">
        <v>6555</v>
      </c>
      <c r="D71" s="3" t="s">
        <v>6556</v>
      </c>
      <c r="E71" s="3" t="s">
        <v>12</v>
      </c>
      <c r="F71" s="2">
        <v>1</v>
      </c>
      <c r="G71" s="2">
        <v>44.2</v>
      </c>
      <c r="H71" s="4">
        <f t="shared" si="2"/>
        <v>28.999620000000004</v>
      </c>
      <c r="I71" s="4">
        <f t="shared" si="3"/>
        <v>28.999620000000004</v>
      </c>
      <c r="J71" s="3" t="s">
        <v>13</v>
      </c>
      <c r="K71" s="3" t="s">
        <v>3723</v>
      </c>
    </row>
    <row r="72" spans="1:11" x14ac:dyDescent="0.2">
      <c r="A72" s="2">
        <v>70</v>
      </c>
      <c r="B72" s="3" t="s">
        <v>6557</v>
      </c>
      <c r="C72" s="3" t="s">
        <v>6558</v>
      </c>
      <c r="D72" s="3" t="s">
        <v>6559</v>
      </c>
      <c r="E72" s="3" t="s">
        <v>12</v>
      </c>
      <c r="F72" s="2">
        <v>1</v>
      </c>
      <c r="G72" s="2">
        <v>44.2</v>
      </c>
      <c r="H72" s="4">
        <f t="shared" si="2"/>
        <v>28.999620000000004</v>
      </c>
      <c r="I72" s="4">
        <f t="shared" si="3"/>
        <v>28.999620000000004</v>
      </c>
      <c r="J72" s="3" t="s">
        <v>13</v>
      </c>
      <c r="K72" s="3" t="s">
        <v>3723</v>
      </c>
    </row>
    <row r="73" spans="1:11" x14ac:dyDescent="0.2">
      <c r="A73" s="2">
        <v>71</v>
      </c>
      <c r="B73" s="3" t="s">
        <v>6560</v>
      </c>
      <c r="C73" s="3" t="s">
        <v>6561</v>
      </c>
      <c r="D73" s="3" t="s">
        <v>6562</v>
      </c>
      <c r="E73" s="3" t="s">
        <v>12</v>
      </c>
      <c r="F73" s="2">
        <v>2</v>
      </c>
      <c r="G73" s="2">
        <v>44.2</v>
      </c>
      <c r="H73" s="4">
        <f t="shared" si="2"/>
        <v>28.999620000000004</v>
      </c>
      <c r="I73" s="4">
        <f t="shared" si="3"/>
        <v>57.999240000000007</v>
      </c>
      <c r="J73" s="3" t="s">
        <v>13</v>
      </c>
      <c r="K73" s="3" t="s">
        <v>3723</v>
      </c>
    </row>
    <row r="74" spans="1:11" x14ac:dyDescent="0.2">
      <c r="A74" s="2">
        <v>72</v>
      </c>
      <c r="B74" s="3" t="s">
        <v>6563</v>
      </c>
      <c r="C74" s="3" t="s">
        <v>6564</v>
      </c>
      <c r="D74" s="3" t="s">
        <v>6565</v>
      </c>
      <c r="E74" s="3" t="s">
        <v>12</v>
      </c>
      <c r="F74" s="2">
        <v>2</v>
      </c>
      <c r="G74" s="2">
        <v>44.2</v>
      </c>
      <c r="H74" s="4">
        <f t="shared" si="2"/>
        <v>28.999620000000004</v>
      </c>
      <c r="I74" s="4">
        <f t="shared" si="3"/>
        <v>57.999240000000007</v>
      </c>
      <c r="J74" s="3" t="s">
        <v>13</v>
      </c>
      <c r="K74" s="3" t="s">
        <v>3723</v>
      </c>
    </row>
    <row r="75" spans="1:11" x14ac:dyDescent="0.2">
      <c r="A75" s="2">
        <v>73</v>
      </c>
      <c r="B75" s="3" t="s">
        <v>6566</v>
      </c>
      <c r="C75" s="3" t="s">
        <v>6567</v>
      </c>
      <c r="D75" s="3" t="s">
        <v>6568</v>
      </c>
      <c r="E75" s="3" t="s">
        <v>12</v>
      </c>
      <c r="F75" s="2">
        <v>2</v>
      </c>
      <c r="G75" s="2">
        <v>44.2</v>
      </c>
      <c r="H75" s="4">
        <f t="shared" si="2"/>
        <v>28.999620000000004</v>
      </c>
      <c r="I75" s="4">
        <f t="shared" si="3"/>
        <v>57.999240000000007</v>
      </c>
      <c r="J75" s="3" t="s">
        <v>13</v>
      </c>
      <c r="K75" s="3" t="s">
        <v>3723</v>
      </c>
    </row>
    <row r="76" spans="1:11" x14ac:dyDescent="0.2">
      <c r="A76" s="2">
        <v>74</v>
      </c>
      <c r="B76" s="3" t="s">
        <v>6569</v>
      </c>
      <c r="C76" s="3" t="s">
        <v>6570</v>
      </c>
      <c r="D76" s="3" t="s">
        <v>6571</v>
      </c>
      <c r="E76" s="3" t="s">
        <v>12</v>
      </c>
      <c r="F76" s="2">
        <v>3</v>
      </c>
      <c r="G76" s="2">
        <v>66.760000000000005</v>
      </c>
      <c r="H76" s="4">
        <f t="shared" si="2"/>
        <v>43.801236000000003</v>
      </c>
      <c r="I76" s="4">
        <f t="shared" si="3"/>
        <v>131.40370799999999</v>
      </c>
      <c r="J76" s="3" t="s">
        <v>13</v>
      </c>
      <c r="K76" s="3" t="s">
        <v>3723</v>
      </c>
    </row>
    <row r="77" spans="1:11" x14ac:dyDescent="0.2">
      <c r="A77" s="2">
        <v>75</v>
      </c>
      <c r="B77" s="3" t="s">
        <v>6572</v>
      </c>
      <c r="C77" s="3" t="s">
        <v>6573</v>
      </c>
      <c r="D77" s="3" t="s">
        <v>6574</v>
      </c>
      <c r="E77" s="3" t="s">
        <v>12</v>
      </c>
      <c r="F77" s="2">
        <v>2</v>
      </c>
      <c r="G77" s="2">
        <v>60.65</v>
      </c>
      <c r="H77" s="4">
        <f t="shared" si="2"/>
        <v>39.792465</v>
      </c>
      <c r="I77" s="4">
        <f t="shared" si="3"/>
        <v>79.58493</v>
      </c>
      <c r="J77" s="3" t="s">
        <v>13</v>
      </c>
      <c r="K77" s="3" t="s">
        <v>3723</v>
      </c>
    </row>
    <row r="78" spans="1:11" x14ac:dyDescent="0.2">
      <c r="A78" s="2">
        <v>76</v>
      </c>
      <c r="B78" s="3" t="s">
        <v>6575</v>
      </c>
      <c r="C78" s="3" t="s">
        <v>6576</v>
      </c>
      <c r="D78" s="3" t="s">
        <v>6577</v>
      </c>
      <c r="E78" s="3" t="s">
        <v>12</v>
      </c>
      <c r="F78" s="2">
        <v>1</v>
      </c>
      <c r="G78" s="2">
        <v>60.65</v>
      </c>
      <c r="H78" s="4">
        <f t="shared" si="2"/>
        <v>39.792465</v>
      </c>
      <c r="I78" s="4">
        <f t="shared" si="3"/>
        <v>39.792465</v>
      </c>
      <c r="J78" s="3" t="s">
        <v>13</v>
      </c>
      <c r="K78" s="3" t="s">
        <v>3723</v>
      </c>
    </row>
    <row r="79" spans="1:11" x14ac:dyDescent="0.2">
      <c r="A79" s="2">
        <v>77</v>
      </c>
      <c r="B79" s="3" t="s">
        <v>6578</v>
      </c>
      <c r="C79" s="3" t="s">
        <v>6579</v>
      </c>
      <c r="D79" s="3" t="s">
        <v>6580</v>
      </c>
      <c r="E79" s="3" t="s">
        <v>12</v>
      </c>
      <c r="F79" s="2">
        <v>2</v>
      </c>
      <c r="G79" s="2">
        <v>60.65</v>
      </c>
      <c r="H79" s="4">
        <f t="shared" si="2"/>
        <v>39.792465</v>
      </c>
      <c r="I79" s="4">
        <f t="shared" si="3"/>
        <v>79.58493</v>
      </c>
      <c r="J79" s="3" t="s">
        <v>13</v>
      </c>
      <c r="K79" s="3" t="s">
        <v>3723</v>
      </c>
    </row>
    <row r="80" spans="1:11" x14ac:dyDescent="0.2">
      <c r="A80" s="2">
        <v>78</v>
      </c>
      <c r="B80" s="3" t="s">
        <v>6581</v>
      </c>
      <c r="C80" s="3" t="s">
        <v>6582</v>
      </c>
      <c r="D80" s="3" t="s">
        <v>6583</v>
      </c>
      <c r="E80" s="3" t="s">
        <v>12</v>
      </c>
      <c r="F80" s="2">
        <v>5</v>
      </c>
      <c r="G80" s="2">
        <v>60.65</v>
      </c>
      <c r="H80" s="4">
        <f t="shared" si="2"/>
        <v>39.792465</v>
      </c>
      <c r="I80" s="4">
        <f t="shared" si="3"/>
        <v>198.96232499999999</v>
      </c>
      <c r="J80" s="3" t="s">
        <v>13</v>
      </c>
      <c r="K80" s="3" t="s">
        <v>3723</v>
      </c>
    </row>
    <row r="81" spans="1:11" x14ac:dyDescent="0.2">
      <c r="A81" s="2">
        <v>79</v>
      </c>
      <c r="B81" s="3" t="s">
        <v>6584</v>
      </c>
      <c r="C81" s="3" t="s">
        <v>6585</v>
      </c>
      <c r="D81" s="3" t="s">
        <v>6586</v>
      </c>
      <c r="E81" s="3" t="s">
        <v>12</v>
      </c>
      <c r="F81" s="2">
        <v>2</v>
      </c>
      <c r="G81" s="2">
        <v>60.65</v>
      </c>
      <c r="H81" s="4">
        <f t="shared" si="2"/>
        <v>39.792465</v>
      </c>
      <c r="I81" s="4">
        <f t="shared" si="3"/>
        <v>79.58493</v>
      </c>
      <c r="J81" s="3" t="s">
        <v>13</v>
      </c>
      <c r="K81" s="3" t="s">
        <v>3723</v>
      </c>
    </row>
    <row r="82" spans="1:11" x14ac:dyDescent="0.2">
      <c r="A82" s="2">
        <v>80</v>
      </c>
      <c r="B82" s="3" t="s">
        <v>6587</v>
      </c>
      <c r="C82" s="3" t="s">
        <v>6588</v>
      </c>
      <c r="D82" s="3" t="s">
        <v>6589</v>
      </c>
      <c r="E82" s="3" t="s">
        <v>12</v>
      </c>
      <c r="F82" s="2">
        <v>1</v>
      </c>
      <c r="G82" s="2">
        <v>60.65</v>
      </c>
      <c r="H82" s="4">
        <f t="shared" si="2"/>
        <v>39.792465</v>
      </c>
      <c r="I82" s="4">
        <f t="shared" si="3"/>
        <v>39.792465</v>
      </c>
      <c r="J82" s="3" t="s">
        <v>13</v>
      </c>
      <c r="K82" s="3" t="s">
        <v>3723</v>
      </c>
    </row>
    <row r="83" spans="1:11" x14ac:dyDescent="0.2">
      <c r="A83" s="2">
        <v>81</v>
      </c>
      <c r="B83" s="3" t="s">
        <v>6590</v>
      </c>
      <c r="C83" s="3" t="s">
        <v>6591</v>
      </c>
      <c r="D83" s="3" t="s">
        <v>6592</v>
      </c>
      <c r="E83" s="3" t="s">
        <v>12</v>
      </c>
      <c r="F83" s="2">
        <v>1</v>
      </c>
      <c r="G83" s="2">
        <v>42.47</v>
      </c>
      <c r="H83" s="4">
        <f t="shared" si="2"/>
        <v>27.864567000000001</v>
      </c>
      <c r="I83" s="4">
        <f t="shared" si="3"/>
        <v>27.864567000000001</v>
      </c>
      <c r="J83" s="3" t="s">
        <v>145</v>
      </c>
      <c r="K83" s="3" t="s">
        <v>3720</v>
      </c>
    </row>
    <row r="84" spans="1:11" x14ac:dyDescent="0.2">
      <c r="A84" s="2">
        <v>82</v>
      </c>
      <c r="B84" s="3" t="s">
        <v>6593</v>
      </c>
      <c r="C84" s="3" t="s">
        <v>6594</v>
      </c>
      <c r="D84" s="3" t="s">
        <v>6595</v>
      </c>
      <c r="E84" s="3" t="s">
        <v>12</v>
      </c>
      <c r="F84" s="2">
        <v>1</v>
      </c>
      <c r="G84" s="2">
        <v>42.47</v>
      </c>
      <c r="H84" s="4">
        <f t="shared" si="2"/>
        <v>27.864567000000001</v>
      </c>
      <c r="I84" s="4">
        <f t="shared" si="3"/>
        <v>27.864567000000001</v>
      </c>
      <c r="J84" s="3" t="s">
        <v>145</v>
      </c>
      <c r="K84" s="3" t="s">
        <v>3720</v>
      </c>
    </row>
    <row r="85" spans="1:11" x14ac:dyDescent="0.2">
      <c r="A85" s="2">
        <v>83</v>
      </c>
      <c r="B85" s="3" t="s">
        <v>6596</v>
      </c>
      <c r="C85" s="3" t="s">
        <v>6597</v>
      </c>
      <c r="D85" s="3" t="s">
        <v>6598</v>
      </c>
      <c r="E85" s="3" t="s">
        <v>12</v>
      </c>
      <c r="F85" s="2">
        <v>2</v>
      </c>
      <c r="G85" s="2">
        <v>51.5</v>
      </c>
      <c r="H85" s="4">
        <f t="shared" si="2"/>
        <v>33.789149999999999</v>
      </c>
      <c r="I85" s="4">
        <f t="shared" si="3"/>
        <v>67.578299999999999</v>
      </c>
      <c r="J85" s="3" t="s">
        <v>13</v>
      </c>
      <c r="K85" s="3" t="s">
        <v>3723</v>
      </c>
    </row>
    <row r="86" spans="1:11" x14ac:dyDescent="0.2">
      <c r="A86" s="2">
        <v>84</v>
      </c>
      <c r="B86" s="3" t="s">
        <v>6599</v>
      </c>
      <c r="C86" s="3" t="s">
        <v>6600</v>
      </c>
      <c r="D86" s="3" t="s">
        <v>6601</v>
      </c>
      <c r="E86" s="3" t="s">
        <v>12</v>
      </c>
      <c r="F86" s="2">
        <v>1</v>
      </c>
      <c r="G86" s="2">
        <v>51.5</v>
      </c>
      <c r="H86" s="4">
        <f t="shared" si="2"/>
        <v>33.789149999999999</v>
      </c>
      <c r="I86" s="4">
        <f t="shared" si="3"/>
        <v>33.789149999999999</v>
      </c>
      <c r="J86" s="3" t="s">
        <v>13</v>
      </c>
      <c r="K86" s="3" t="s">
        <v>3723</v>
      </c>
    </row>
    <row r="87" spans="1:11" x14ac:dyDescent="0.2">
      <c r="A87" s="2">
        <v>85</v>
      </c>
      <c r="B87" s="3" t="s">
        <v>6602</v>
      </c>
      <c r="C87" s="3" t="s">
        <v>6603</v>
      </c>
      <c r="D87" s="3" t="s">
        <v>6604</v>
      </c>
      <c r="E87" s="3" t="s">
        <v>12</v>
      </c>
      <c r="F87" s="2">
        <v>2</v>
      </c>
      <c r="G87" s="2">
        <v>51.5</v>
      </c>
      <c r="H87" s="4">
        <f t="shared" si="2"/>
        <v>33.789149999999999</v>
      </c>
      <c r="I87" s="4">
        <f t="shared" si="3"/>
        <v>67.578299999999999</v>
      </c>
      <c r="J87" s="3" t="s">
        <v>13</v>
      </c>
      <c r="K87" s="3" t="s">
        <v>3723</v>
      </c>
    </row>
    <row r="88" spans="1:11" x14ac:dyDescent="0.2">
      <c r="A88" s="2">
        <v>86</v>
      </c>
      <c r="B88" s="3" t="s">
        <v>6605</v>
      </c>
      <c r="C88" s="3" t="s">
        <v>6606</v>
      </c>
      <c r="D88" s="3" t="s">
        <v>6607</v>
      </c>
      <c r="E88" s="3" t="s">
        <v>12</v>
      </c>
      <c r="F88" s="2">
        <v>4</v>
      </c>
      <c r="G88" s="2">
        <v>49.64</v>
      </c>
      <c r="H88" s="4">
        <f t="shared" si="2"/>
        <v>32.568804000000007</v>
      </c>
      <c r="I88" s="4">
        <f t="shared" si="3"/>
        <v>130.27521600000003</v>
      </c>
      <c r="J88" s="3" t="s">
        <v>13</v>
      </c>
      <c r="K88" s="3" t="s">
        <v>3723</v>
      </c>
    </row>
    <row r="89" spans="1:11" x14ac:dyDescent="0.2">
      <c r="A89" s="2">
        <v>87</v>
      </c>
      <c r="B89" s="3" t="s">
        <v>6608</v>
      </c>
      <c r="C89" s="3" t="s">
        <v>6609</v>
      </c>
      <c r="D89" s="3" t="s">
        <v>6610</v>
      </c>
      <c r="E89" s="3" t="s">
        <v>12</v>
      </c>
      <c r="F89" s="2">
        <v>3</v>
      </c>
      <c r="G89" s="2">
        <v>49.64</v>
      </c>
      <c r="H89" s="4">
        <f t="shared" si="2"/>
        <v>32.568804000000007</v>
      </c>
      <c r="I89" s="4">
        <f t="shared" si="3"/>
        <v>97.706412000000029</v>
      </c>
      <c r="J89" s="3" t="s">
        <v>13</v>
      </c>
      <c r="K89" s="3" t="s">
        <v>3723</v>
      </c>
    </row>
    <row r="90" spans="1:11" x14ac:dyDescent="0.2">
      <c r="A90" s="2">
        <v>88</v>
      </c>
      <c r="B90" s="3" t="s">
        <v>6611</v>
      </c>
      <c r="C90" s="3" t="s">
        <v>6612</v>
      </c>
      <c r="D90" s="3" t="s">
        <v>6613</v>
      </c>
      <c r="E90" s="3" t="s">
        <v>12</v>
      </c>
      <c r="F90" s="2">
        <v>2</v>
      </c>
      <c r="G90" s="2">
        <v>49.64</v>
      </c>
      <c r="H90" s="4">
        <f t="shared" si="2"/>
        <v>32.568804000000007</v>
      </c>
      <c r="I90" s="4">
        <f t="shared" si="3"/>
        <v>65.137608000000014</v>
      </c>
      <c r="J90" s="3" t="s">
        <v>13</v>
      </c>
      <c r="K90" s="3" t="s">
        <v>3723</v>
      </c>
    </row>
    <row r="91" spans="1:11" x14ac:dyDescent="0.2">
      <c r="A91" s="2">
        <v>89</v>
      </c>
      <c r="B91" s="3" t="s">
        <v>6614</v>
      </c>
      <c r="C91" s="3" t="s">
        <v>6615</v>
      </c>
      <c r="D91" s="3" t="s">
        <v>6616</v>
      </c>
      <c r="E91" s="3" t="s">
        <v>12</v>
      </c>
      <c r="F91" s="2">
        <v>1</v>
      </c>
      <c r="G91" s="2">
        <v>49.64</v>
      </c>
      <c r="H91" s="4">
        <f t="shared" si="2"/>
        <v>32.568804000000007</v>
      </c>
      <c r="I91" s="4">
        <f t="shared" si="3"/>
        <v>32.568804000000007</v>
      </c>
      <c r="J91" s="3" t="s">
        <v>13</v>
      </c>
      <c r="K91" s="3" t="s">
        <v>3723</v>
      </c>
    </row>
    <row r="92" spans="1:11" x14ac:dyDescent="0.2">
      <c r="A92" s="2">
        <v>90</v>
      </c>
      <c r="B92" s="3" t="s">
        <v>6617</v>
      </c>
      <c r="C92" s="3" t="s">
        <v>6618</v>
      </c>
      <c r="D92" s="3" t="s">
        <v>6619</v>
      </c>
      <c r="E92" s="3" t="s">
        <v>12</v>
      </c>
      <c r="F92" s="2">
        <v>1</v>
      </c>
      <c r="G92" s="2">
        <v>48.44</v>
      </c>
      <c r="H92" s="4">
        <f t="shared" si="2"/>
        <v>31.781483999999999</v>
      </c>
      <c r="I92" s="4">
        <f t="shared" si="3"/>
        <v>31.781483999999999</v>
      </c>
      <c r="J92" s="3" t="s">
        <v>13</v>
      </c>
      <c r="K92" s="3" t="s">
        <v>3723</v>
      </c>
    </row>
    <row r="93" spans="1:11" x14ac:dyDescent="0.2">
      <c r="A93" s="2">
        <v>91</v>
      </c>
      <c r="B93" s="3" t="s">
        <v>6620</v>
      </c>
      <c r="C93" s="3" t="s">
        <v>6621</v>
      </c>
      <c r="D93" s="3" t="s">
        <v>6622</v>
      </c>
      <c r="E93" s="3" t="s">
        <v>12</v>
      </c>
      <c r="F93" s="2">
        <v>2</v>
      </c>
      <c r="G93" s="2">
        <v>48.44</v>
      </c>
      <c r="H93" s="4">
        <f t="shared" si="2"/>
        <v>31.781483999999999</v>
      </c>
      <c r="I93" s="4">
        <f t="shared" si="3"/>
        <v>63.562967999999998</v>
      </c>
      <c r="J93" s="3" t="s">
        <v>13</v>
      </c>
      <c r="K93" s="3" t="s">
        <v>3723</v>
      </c>
    </row>
    <row r="94" spans="1:11" x14ac:dyDescent="0.2">
      <c r="A94" s="2">
        <v>92</v>
      </c>
      <c r="B94" s="3" t="s">
        <v>6623</v>
      </c>
      <c r="C94" s="3" t="s">
        <v>6624</v>
      </c>
      <c r="D94" s="3" t="s">
        <v>6625</v>
      </c>
      <c r="E94" s="3" t="s">
        <v>12</v>
      </c>
      <c r="F94" s="2">
        <v>1</v>
      </c>
      <c r="G94" s="2">
        <v>48.44</v>
      </c>
      <c r="H94" s="4">
        <f t="shared" si="2"/>
        <v>31.781483999999999</v>
      </c>
      <c r="I94" s="4">
        <f t="shared" si="3"/>
        <v>31.781483999999999</v>
      </c>
      <c r="J94" s="3" t="s">
        <v>13</v>
      </c>
      <c r="K94" s="3" t="s">
        <v>3723</v>
      </c>
    </row>
    <row r="95" spans="1:11" x14ac:dyDescent="0.2">
      <c r="A95" s="2">
        <v>93</v>
      </c>
      <c r="B95" s="3" t="s">
        <v>6626</v>
      </c>
      <c r="C95" s="3" t="s">
        <v>6627</v>
      </c>
      <c r="D95" s="3" t="s">
        <v>6628</v>
      </c>
      <c r="E95" s="3" t="s">
        <v>12</v>
      </c>
      <c r="F95" s="2">
        <v>4</v>
      </c>
      <c r="G95" s="2">
        <v>48.44</v>
      </c>
      <c r="H95" s="4">
        <f t="shared" si="2"/>
        <v>31.781483999999999</v>
      </c>
      <c r="I95" s="4">
        <f t="shared" si="3"/>
        <v>127.125936</v>
      </c>
      <c r="J95" s="3" t="s">
        <v>13</v>
      </c>
      <c r="K95" s="3" t="s">
        <v>3723</v>
      </c>
    </row>
    <row r="96" spans="1:11" x14ac:dyDescent="0.2">
      <c r="A96" s="2">
        <v>94</v>
      </c>
      <c r="B96" s="3" t="s">
        <v>6629</v>
      </c>
      <c r="C96" s="3" t="s">
        <v>6630</v>
      </c>
      <c r="D96" s="3" t="s">
        <v>6631</v>
      </c>
      <c r="E96" s="3" t="s">
        <v>12</v>
      </c>
      <c r="F96" s="2">
        <v>4</v>
      </c>
      <c r="G96" s="2">
        <v>48.44</v>
      </c>
      <c r="H96" s="4">
        <f t="shared" si="2"/>
        <v>31.781483999999999</v>
      </c>
      <c r="I96" s="4">
        <f t="shared" si="3"/>
        <v>127.125936</v>
      </c>
      <c r="J96" s="3" t="s">
        <v>13</v>
      </c>
      <c r="K96" s="3" t="s">
        <v>3723</v>
      </c>
    </row>
    <row r="97" spans="1:11" x14ac:dyDescent="0.2">
      <c r="A97" s="2">
        <v>95</v>
      </c>
      <c r="B97" s="3" t="s">
        <v>6632</v>
      </c>
      <c r="C97" s="3" t="s">
        <v>6633</v>
      </c>
      <c r="D97" s="3" t="s">
        <v>6634</v>
      </c>
      <c r="E97" s="3" t="s">
        <v>12</v>
      </c>
      <c r="F97" s="2">
        <v>2</v>
      </c>
      <c r="G97" s="2">
        <v>46.19</v>
      </c>
      <c r="H97" s="4">
        <f t="shared" si="2"/>
        <v>30.305259000000003</v>
      </c>
      <c r="I97" s="4">
        <f t="shared" si="3"/>
        <v>60.610518000000006</v>
      </c>
      <c r="J97" s="3" t="s">
        <v>13</v>
      </c>
      <c r="K97" s="3" t="s">
        <v>19</v>
      </c>
    </row>
    <row r="98" spans="1:11" x14ac:dyDescent="0.2">
      <c r="A98" s="2">
        <v>96</v>
      </c>
      <c r="B98" s="3" t="s">
        <v>6635</v>
      </c>
      <c r="C98" s="3" t="s">
        <v>6636</v>
      </c>
      <c r="D98" s="3" t="s">
        <v>6637</v>
      </c>
      <c r="E98" s="3" t="s">
        <v>12</v>
      </c>
      <c r="F98" s="2">
        <v>3</v>
      </c>
      <c r="G98" s="2">
        <v>46.19</v>
      </c>
      <c r="H98" s="4">
        <f t="shared" si="2"/>
        <v>30.305259000000003</v>
      </c>
      <c r="I98" s="4">
        <f t="shared" si="3"/>
        <v>90.915777000000006</v>
      </c>
      <c r="J98" s="3" t="s">
        <v>13</v>
      </c>
      <c r="K98" s="3" t="s">
        <v>19</v>
      </c>
    </row>
    <row r="99" spans="1:11" x14ac:dyDescent="0.2">
      <c r="A99" s="2">
        <v>97</v>
      </c>
      <c r="B99" s="3" t="s">
        <v>6638</v>
      </c>
      <c r="C99" s="3" t="s">
        <v>6639</v>
      </c>
      <c r="D99" s="3" t="s">
        <v>6640</v>
      </c>
      <c r="E99" s="3" t="s">
        <v>12</v>
      </c>
      <c r="F99" s="2">
        <v>2</v>
      </c>
      <c r="G99" s="2">
        <v>46.19</v>
      </c>
      <c r="H99" s="4">
        <f t="shared" si="2"/>
        <v>30.305259000000003</v>
      </c>
      <c r="I99" s="4">
        <f t="shared" si="3"/>
        <v>60.610518000000006</v>
      </c>
      <c r="J99" s="3" t="s">
        <v>13</v>
      </c>
      <c r="K99" s="3" t="s">
        <v>19</v>
      </c>
    </row>
    <row r="100" spans="1:11" x14ac:dyDescent="0.2">
      <c r="A100" s="2">
        <v>98</v>
      </c>
      <c r="B100" s="3" t="s">
        <v>6641</v>
      </c>
      <c r="C100" s="3" t="s">
        <v>6642</v>
      </c>
      <c r="D100" s="3" t="s">
        <v>6643</v>
      </c>
      <c r="E100" s="3" t="s">
        <v>12</v>
      </c>
      <c r="F100" s="2">
        <v>1</v>
      </c>
      <c r="G100" s="2">
        <v>46.19</v>
      </c>
      <c r="H100" s="4">
        <f t="shared" si="2"/>
        <v>30.305259000000003</v>
      </c>
      <c r="I100" s="4">
        <f t="shared" si="3"/>
        <v>30.305259000000003</v>
      </c>
      <c r="J100" s="3" t="s">
        <v>13</v>
      </c>
      <c r="K100" s="3" t="s">
        <v>19</v>
      </c>
    </row>
    <row r="101" spans="1:11" x14ac:dyDescent="0.2">
      <c r="A101" s="2">
        <v>99</v>
      </c>
      <c r="B101" s="3" t="s">
        <v>6644</v>
      </c>
      <c r="C101" s="3" t="s">
        <v>6645</v>
      </c>
      <c r="D101" s="3" t="s">
        <v>6646</v>
      </c>
      <c r="E101" s="3" t="s">
        <v>12</v>
      </c>
      <c r="F101" s="2">
        <v>2</v>
      </c>
      <c r="G101" s="2">
        <v>46.19</v>
      </c>
      <c r="H101" s="4">
        <f t="shared" si="2"/>
        <v>30.305259000000003</v>
      </c>
      <c r="I101" s="4">
        <f t="shared" si="3"/>
        <v>60.610518000000006</v>
      </c>
      <c r="J101" s="3" t="s">
        <v>13</v>
      </c>
      <c r="K101" s="3" t="s">
        <v>19</v>
      </c>
    </row>
    <row r="102" spans="1:11" x14ac:dyDescent="0.2">
      <c r="A102" s="2">
        <v>100</v>
      </c>
      <c r="B102" s="3" t="s">
        <v>6647</v>
      </c>
      <c r="C102" s="3" t="s">
        <v>6648</v>
      </c>
      <c r="D102" s="3" t="s">
        <v>6649</v>
      </c>
      <c r="E102" s="3" t="s">
        <v>12</v>
      </c>
      <c r="F102" s="2">
        <v>1</v>
      </c>
      <c r="G102" s="2">
        <v>46.19</v>
      </c>
      <c r="H102" s="4">
        <f t="shared" si="2"/>
        <v>30.305259000000003</v>
      </c>
      <c r="I102" s="4">
        <f t="shared" si="3"/>
        <v>30.305259000000003</v>
      </c>
      <c r="J102" s="3" t="s">
        <v>13</v>
      </c>
      <c r="K102" s="3" t="s">
        <v>19</v>
      </c>
    </row>
    <row r="103" spans="1:11" x14ac:dyDescent="0.2">
      <c r="A103" s="2">
        <v>101</v>
      </c>
      <c r="B103" s="3" t="s">
        <v>6650</v>
      </c>
      <c r="C103" s="3" t="s">
        <v>6651</v>
      </c>
      <c r="D103" s="3" t="s">
        <v>6652</v>
      </c>
      <c r="E103" s="3" t="s">
        <v>12</v>
      </c>
      <c r="F103" s="2">
        <v>1</v>
      </c>
      <c r="G103" s="2">
        <v>46.19</v>
      </c>
      <c r="H103" s="4">
        <f t="shared" si="2"/>
        <v>30.305259000000003</v>
      </c>
      <c r="I103" s="4">
        <f t="shared" si="3"/>
        <v>30.305259000000003</v>
      </c>
      <c r="J103" s="3" t="s">
        <v>13</v>
      </c>
      <c r="K103" s="3" t="s">
        <v>19</v>
      </c>
    </row>
    <row r="104" spans="1:11" x14ac:dyDescent="0.2">
      <c r="A104" s="2">
        <v>102</v>
      </c>
      <c r="B104" s="3" t="s">
        <v>6653</v>
      </c>
      <c r="C104" s="3" t="s">
        <v>6654</v>
      </c>
      <c r="D104" s="3" t="s">
        <v>6655</v>
      </c>
      <c r="E104" s="3" t="s">
        <v>12</v>
      </c>
      <c r="F104" s="2">
        <v>1</v>
      </c>
      <c r="G104" s="2">
        <v>45.39</v>
      </c>
      <c r="H104" s="4">
        <f t="shared" si="2"/>
        <v>29.780379000000003</v>
      </c>
      <c r="I104" s="4">
        <f t="shared" si="3"/>
        <v>29.780379000000003</v>
      </c>
      <c r="J104" s="3" t="s">
        <v>13</v>
      </c>
      <c r="K104" s="3" t="s">
        <v>3723</v>
      </c>
    </row>
    <row r="105" spans="1:11" x14ac:dyDescent="0.2">
      <c r="A105" s="2">
        <v>103</v>
      </c>
      <c r="B105" s="3" t="s">
        <v>6656</v>
      </c>
      <c r="C105" s="3" t="s">
        <v>6657</v>
      </c>
      <c r="D105" s="3" t="s">
        <v>6658</v>
      </c>
      <c r="E105" s="3" t="s">
        <v>12</v>
      </c>
      <c r="F105" s="2">
        <v>4</v>
      </c>
      <c r="G105" s="2">
        <v>45.39</v>
      </c>
      <c r="H105" s="4">
        <f t="shared" si="2"/>
        <v>29.780379000000003</v>
      </c>
      <c r="I105" s="4">
        <f t="shared" si="3"/>
        <v>119.12151600000001</v>
      </c>
      <c r="J105" s="3" t="s">
        <v>13</v>
      </c>
      <c r="K105" s="3" t="s">
        <v>3723</v>
      </c>
    </row>
    <row r="106" spans="1:11" x14ac:dyDescent="0.2">
      <c r="A106" s="2">
        <v>104</v>
      </c>
      <c r="B106" s="3" t="s">
        <v>6659</v>
      </c>
      <c r="C106" s="3" t="s">
        <v>6660</v>
      </c>
      <c r="D106" s="3" t="s">
        <v>6661</v>
      </c>
      <c r="E106" s="3" t="s">
        <v>12</v>
      </c>
      <c r="F106" s="2">
        <v>1</v>
      </c>
      <c r="G106" s="2">
        <v>45.39</v>
      </c>
      <c r="H106" s="4">
        <f t="shared" si="2"/>
        <v>29.780379000000003</v>
      </c>
      <c r="I106" s="4">
        <f t="shared" si="3"/>
        <v>29.780379000000003</v>
      </c>
      <c r="J106" s="3" t="s">
        <v>13</v>
      </c>
      <c r="K106" s="3" t="s">
        <v>3723</v>
      </c>
    </row>
    <row r="107" spans="1:11" x14ac:dyDescent="0.2">
      <c r="A107" s="2">
        <v>105</v>
      </c>
      <c r="B107" s="3" t="s">
        <v>6662</v>
      </c>
      <c r="C107" s="3" t="s">
        <v>6663</v>
      </c>
      <c r="D107" s="3" t="s">
        <v>6664</v>
      </c>
      <c r="E107" s="3" t="s">
        <v>12</v>
      </c>
      <c r="F107" s="2">
        <v>1</v>
      </c>
      <c r="G107" s="2">
        <v>45.39</v>
      </c>
      <c r="H107" s="4">
        <f t="shared" si="2"/>
        <v>29.780379000000003</v>
      </c>
      <c r="I107" s="4">
        <f t="shared" si="3"/>
        <v>29.780379000000003</v>
      </c>
      <c r="J107" s="3" t="s">
        <v>13</v>
      </c>
      <c r="K107" s="3" t="s">
        <v>3723</v>
      </c>
    </row>
    <row r="108" spans="1:11" x14ac:dyDescent="0.2">
      <c r="A108" s="2">
        <v>106</v>
      </c>
      <c r="B108" s="3" t="s">
        <v>6665</v>
      </c>
      <c r="C108" s="3" t="s">
        <v>6666</v>
      </c>
      <c r="D108" s="3" t="s">
        <v>6667</v>
      </c>
      <c r="E108" s="3" t="s">
        <v>12</v>
      </c>
      <c r="F108" s="2">
        <v>1</v>
      </c>
      <c r="G108" s="2">
        <v>45.39</v>
      </c>
      <c r="H108" s="4">
        <f t="shared" si="2"/>
        <v>29.780379000000003</v>
      </c>
      <c r="I108" s="4">
        <f t="shared" si="3"/>
        <v>29.780379000000003</v>
      </c>
      <c r="J108" s="3" t="s">
        <v>13</v>
      </c>
      <c r="K108" s="3" t="s">
        <v>3723</v>
      </c>
    </row>
    <row r="109" spans="1:11" x14ac:dyDescent="0.2">
      <c r="A109" s="2">
        <v>107</v>
      </c>
      <c r="B109" s="3" t="s">
        <v>5493</v>
      </c>
      <c r="C109" s="3" t="s">
        <v>5494</v>
      </c>
      <c r="D109" s="3" t="s">
        <v>5495</v>
      </c>
      <c r="E109" s="3" t="s">
        <v>12</v>
      </c>
      <c r="F109" s="2">
        <v>2</v>
      </c>
      <c r="G109" s="2">
        <v>75.78</v>
      </c>
      <c r="H109" s="4">
        <f t="shared" si="2"/>
        <v>49.719258000000004</v>
      </c>
      <c r="I109" s="4">
        <f t="shared" si="3"/>
        <v>99.438516000000007</v>
      </c>
      <c r="J109" s="3" t="s">
        <v>13</v>
      </c>
      <c r="K109" s="3" t="s">
        <v>5496</v>
      </c>
    </row>
    <row r="110" spans="1:11" x14ac:dyDescent="0.2">
      <c r="A110" s="2">
        <v>108</v>
      </c>
      <c r="B110" s="3" t="s">
        <v>6668</v>
      </c>
      <c r="C110" s="3" t="s">
        <v>6669</v>
      </c>
      <c r="D110" s="3" t="s">
        <v>6670</v>
      </c>
      <c r="E110" s="3" t="s">
        <v>12</v>
      </c>
      <c r="F110" s="2">
        <v>2</v>
      </c>
      <c r="G110" s="2">
        <v>60.65</v>
      </c>
      <c r="H110" s="4">
        <f t="shared" si="2"/>
        <v>39.792465</v>
      </c>
      <c r="I110" s="4">
        <f t="shared" si="3"/>
        <v>79.58493</v>
      </c>
      <c r="J110" s="3" t="s">
        <v>13</v>
      </c>
      <c r="K110" s="3" t="s">
        <v>3898</v>
      </c>
    </row>
    <row r="111" spans="1:11" x14ac:dyDescent="0.2">
      <c r="A111" s="2">
        <v>109</v>
      </c>
      <c r="B111" s="3" t="s">
        <v>6671</v>
      </c>
      <c r="C111" s="3" t="s">
        <v>6672</v>
      </c>
      <c r="D111" s="3" t="s">
        <v>6673</v>
      </c>
      <c r="E111" s="3" t="s">
        <v>12</v>
      </c>
      <c r="F111" s="2">
        <v>1</v>
      </c>
      <c r="G111" s="2">
        <v>50.3</v>
      </c>
      <c r="H111" s="4">
        <f t="shared" si="2"/>
        <v>33.001829999999998</v>
      </c>
      <c r="I111" s="4">
        <f t="shared" si="3"/>
        <v>33.001829999999998</v>
      </c>
      <c r="J111" s="3" t="s">
        <v>13</v>
      </c>
      <c r="K111" s="3" t="s">
        <v>3858</v>
      </c>
    </row>
    <row r="112" spans="1:11" x14ac:dyDescent="0.2">
      <c r="A112" s="2">
        <v>110</v>
      </c>
      <c r="B112" s="3" t="s">
        <v>6674</v>
      </c>
      <c r="C112" s="3" t="s">
        <v>6675</v>
      </c>
      <c r="D112" s="3" t="s">
        <v>6676</v>
      </c>
      <c r="E112" s="3" t="s">
        <v>12</v>
      </c>
      <c r="F112" s="2">
        <v>1</v>
      </c>
      <c r="G112" s="2">
        <v>50.3</v>
      </c>
      <c r="H112" s="4">
        <f t="shared" si="2"/>
        <v>33.001829999999998</v>
      </c>
      <c r="I112" s="4">
        <f t="shared" si="3"/>
        <v>33.001829999999998</v>
      </c>
      <c r="J112" s="3" t="s">
        <v>13</v>
      </c>
      <c r="K112" s="3" t="s">
        <v>3858</v>
      </c>
    </row>
    <row r="113" spans="1:11" x14ac:dyDescent="0.2">
      <c r="A113" s="2">
        <v>111</v>
      </c>
      <c r="B113" s="3" t="s">
        <v>3944</v>
      </c>
      <c r="C113" s="3" t="s">
        <v>3945</v>
      </c>
      <c r="D113" s="3" t="s">
        <v>3946</v>
      </c>
      <c r="E113" s="3" t="s">
        <v>12</v>
      </c>
      <c r="F113" s="2">
        <v>3</v>
      </c>
      <c r="G113" s="2">
        <v>37.03</v>
      </c>
      <c r="H113" s="4">
        <f t="shared" si="2"/>
        <v>24.295383000000005</v>
      </c>
      <c r="I113" s="4">
        <f t="shared" si="3"/>
        <v>72.886149000000017</v>
      </c>
      <c r="J113" s="3" t="s">
        <v>13</v>
      </c>
      <c r="K113" s="3" t="s">
        <v>19</v>
      </c>
    </row>
    <row r="114" spans="1:11" x14ac:dyDescent="0.2">
      <c r="A114" s="2">
        <v>112</v>
      </c>
      <c r="B114" s="3" t="s">
        <v>5563</v>
      </c>
      <c r="C114" s="3" t="s">
        <v>5564</v>
      </c>
      <c r="D114" s="3" t="s">
        <v>5565</v>
      </c>
      <c r="E114" s="3" t="s">
        <v>12</v>
      </c>
      <c r="F114" s="2">
        <v>4</v>
      </c>
      <c r="G114" s="2">
        <v>42.47</v>
      </c>
      <c r="H114" s="4">
        <f t="shared" si="2"/>
        <v>27.864567000000001</v>
      </c>
      <c r="I114" s="4">
        <f t="shared" si="3"/>
        <v>111.458268</v>
      </c>
      <c r="J114" s="3" t="s">
        <v>13</v>
      </c>
      <c r="K114" s="3" t="s">
        <v>4183</v>
      </c>
    </row>
    <row r="115" spans="1:11" x14ac:dyDescent="0.2">
      <c r="A115" s="2">
        <v>113</v>
      </c>
      <c r="B115" s="3" t="s">
        <v>4271</v>
      </c>
      <c r="C115" s="3" t="s">
        <v>4272</v>
      </c>
      <c r="D115" s="3" t="s">
        <v>4273</v>
      </c>
      <c r="E115" s="3" t="s">
        <v>12</v>
      </c>
      <c r="F115" s="2">
        <v>2</v>
      </c>
      <c r="G115" s="2">
        <v>51.63</v>
      </c>
      <c r="H115" s="4">
        <f t="shared" si="2"/>
        <v>33.874443000000007</v>
      </c>
      <c r="I115" s="4">
        <f t="shared" si="3"/>
        <v>67.748886000000013</v>
      </c>
      <c r="J115" s="3" t="s">
        <v>13</v>
      </c>
      <c r="K115" s="3" t="s">
        <v>4274</v>
      </c>
    </row>
    <row r="116" spans="1:11" x14ac:dyDescent="0.2">
      <c r="A116" s="2">
        <v>114</v>
      </c>
      <c r="B116" s="3" t="s">
        <v>6677</v>
      </c>
      <c r="C116" s="3" t="s">
        <v>6678</v>
      </c>
      <c r="D116" s="3" t="s">
        <v>6679</v>
      </c>
      <c r="E116" s="3" t="s">
        <v>12</v>
      </c>
      <c r="F116" s="2">
        <v>3</v>
      </c>
      <c r="G116" s="2">
        <v>76.98</v>
      </c>
      <c r="H116" s="4">
        <f t="shared" si="2"/>
        <v>50.506578000000012</v>
      </c>
      <c r="I116" s="4">
        <f t="shared" si="3"/>
        <v>151.51973400000003</v>
      </c>
      <c r="J116" s="3" t="s">
        <v>13</v>
      </c>
      <c r="K116" s="3" t="s">
        <v>3898</v>
      </c>
    </row>
    <row r="117" spans="1:11" x14ac:dyDescent="0.2">
      <c r="A117" s="2">
        <v>115</v>
      </c>
      <c r="B117" s="3" t="s">
        <v>6680</v>
      </c>
      <c r="C117" s="3" t="s">
        <v>6681</v>
      </c>
      <c r="D117" s="3" t="s">
        <v>6682</v>
      </c>
      <c r="E117" s="3" t="s">
        <v>12</v>
      </c>
      <c r="F117" s="2">
        <v>1</v>
      </c>
      <c r="G117" s="2">
        <v>76.98</v>
      </c>
      <c r="H117" s="4">
        <f t="shared" si="2"/>
        <v>50.506578000000012</v>
      </c>
      <c r="I117" s="4">
        <f t="shared" si="3"/>
        <v>50.506578000000012</v>
      </c>
      <c r="J117" s="3" t="s">
        <v>13</v>
      </c>
      <c r="K117" s="3" t="s">
        <v>3898</v>
      </c>
    </row>
    <row r="118" spans="1:11" x14ac:dyDescent="0.2">
      <c r="A118" s="2">
        <v>116</v>
      </c>
      <c r="B118" s="3" t="s">
        <v>6683</v>
      </c>
      <c r="C118" s="3" t="s">
        <v>6684</v>
      </c>
      <c r="D118" s="3" t="s">
        <v>6685</v>
      </c>
      <c r="E118" s="3" t="s">
        <v>12</v>
      </c>
      <c r="F118" s="2">
        <v>1</v>
      </c>
      <c r="G118" s="2">
        <v>76.98</v>
      </c>
      <c r="H118" s="4">
        <f t="shared" si="2"/>
        <v>50.506578000000012</v>
      </c>
      <c r="I118" s="4">
        <f t="shared" si="3"/>
        <v>50.506578000000012</v>
      </c>
      <c r="J118" s="3" t="s">
        <v>13</v>
      </c>
      <c r="K118" s="3" t="s">
        <v>3898</v>
      </c>
    </row>
    <row r="119" spans="1:11" x14ac:dyDescent="0.2">
      <c r="A119" s="2">
        <v>117</v>
      </c>
      <c r="B119" s="3" t="s">
        <v>6686</v>
      </c>
      <c r="C119" s="3" t="s">
        <v>6687</v>
      </c>
      <c r="D119" s="3" t="s">
        <v>6688</v>
      </c>
      <c r="E119" s="3" t="s">
        <v>12</v>
      </c>
      <c r="F119" s="2">
        <v>3</v>
      </c>
      <c r="G119" s="2">
        <v>60.65</v>
      </c>
      <c r="H119" s="4">
        <f t="shared" si="2"/>
        <v>39.792465</v>
      </c>
      <c r="I119" s="4">
        <f t="shared" si="3"/>
        <v>119.37739500000001</v>
      </c>
      <c r="J119" s="3" t="s">
        <v>13</v>
      </c>
      <c r="K119" s="3" t="s">
        <v>4183</v>
      </c>
    </row>
    <row r="120" spans="1:11" x14ac:dyDescent="0.2">
      <c r="A120" s="2">
        <v>118</v>
      </c>
      <c r="B120" s="3" t="s">
        <v>5575</v>
      </c>
      <c r="C120" s="3" t="s">
        <v>5576</v>
      </c>
      <c r="D120" s="3" t="s">
        <v>5577</v>
      </c>
      <c r="E120" s="3" t="s">
        <v>12</v>
      </c>
      <c r="F120" s="2">
        <v>9</v>
      </c>
      <c r="G120" s="2">
        <v>60.65</v>
      </c>
      <c r="H120" s="4">
        <f t="shared" si="2"/>
        <v>39.792465</v>
      </c>
      <c r="I120" s="4">
        <f t="shared" si="3"/>
        <v>358.13218499999999</v>
      </c>
      <c r="J120" s="3" t="s">
        <v>13</v>
      </c>
      <c r="K120" s="3" t="s">
        <v>4183</v>
      </c>
    </row>
    <row r="121" spans="1:11" x14ac:dyDescent="0.2">
      <c r="A121" s="2">
        <v>119</v>
      </c>
      <c r="B121" s="3" t="s">
        <v>6689</v>
      </c>
      <c r="C121" s="3" t="s">
        <v>6690</v>
      </c>
      <c r="D121" s="3" t="s">
        <v>6691</v>
      </c>
      <c r="E121" s="3" t="s">
        <v>12</v>
      </c>
      <c r="F121" s="2">
        <v>1</v>
      </c>
      <c r="G121" s="2">
        <v>60.65</v>
      </c>
      <c r="H121" s="4">
        <f t="shared" si="2"/>
        <v>39.792465</v>
      </c>
      <c r="I121" s="4">
        <f t="shared" si="3"/>
        <v>39.792465</v>
      </c>
      <c r="J121" s="3" t="s">
        <v>13</v>
      </c>
      <c r="K121" s="3" t="s">
        <v>4183</v>
      </c>
    </row>
    <row r="122" spans="1:11" x14ac:dyDescent="0.2">
      <c r="A122" s="2">
        <v>120</v>
      </c>
      <c r="B122" s="3" t="s">
        <v>6692</v>
      </c>
      <c r="C122" s="3" t="s">
        <v>6693</v>
      </c>
      <c r="D122" s="3" t="s">
        <v>6694</v>
      </c>
      <c r="E122" s="3" t="s">
        <v>12</v>
      </c>
      <c r="F122" s="2">
        <v>1</v>
      </c>
      <c r="G122" s="2">
        <v>80.7</v>
      </c>
      <c r="H122" s="4">
        <f t="shared" si="2"/>
        <v>52.94727000000001</v>
      </c>
      <c r="I122" s="4">
        <f t="shared" si="3"/>
        <v>52.94727000000001</v>
      </c>
      <c r="J122" s="3" t="s">
        <v>13</v>
      </c>
      <c r="K122" s="3" t="s">
        <v>3898</v>
      </c>
    </row>
    <row r="123" spans="1:11" x14ac:dyDescent="0.2">
      <c r="A123" s="2">
        <v>121</v>
      </c>
      <c r="B123" s="3" t="s">
        <v>6695</v>
      </c>
      <c r="C123" s="3" t="s">
        <v>6696</v>
      </c>
      <c r="D123" s="3" t="s">
        <v>6697</v>
      </c>
      <c r="E123" s="3" t="s">
        <v>12</v>
      </c>
      <c r="F123" s="2">
        <v>4</v>
      </c>
      <c r="G123" s="2">
        <v>80.7</v>
      </c>
      <c r="H123" s="4">
        <f t="shared" si="2"/>
        <v>52.94727000000001</v>
      </c>
      <c r="I123" s="4">
        <f t="shared" si="3"/>
        <v>211.78908000000004</v>
      </c>
      <c r="J123" s="3" t="s">
        <v>13</v>
      </c>
      <c r="K123" s="3" t="s">
        <v>3898</v>
      </c>
    </row>
    <row r="124" spans="1:11" x14ac:dyDescent="0.2">
      <c r="A124" s="2">
        <v>122</v>
      </c>
      <c r="B124" s="3" t="s">
        <v>6698</v>
      </c>
      <c r="C124" s="3" t="s">
        <v>6699</v>
      </c>
      <c r="D124" s="3" t="s">
        <v>6700</v>
      </c>
      <c r="E124" s="3" t="s">
        <v>12</v>
      </c>
      <c r="F124" s="2">
        <v>10</v>
      </c>
      <c r="G124" s="2">
        <v>80.7</v>
      </c>
      <c r="H124" s="4">
        <f t="shared" si="2"/>
        <v>52.94727000000001</v>
      </c>
      <c r="I124" s="4">
        <f t="shared" si="3"/>
        <v>529.47270000000015</v>
      </c>
      <c r="J124" s="3" t="s">
        <v>13</v>
      </c>
      <c r="K124" s="3" t="s">
        <v>3898</v>
      </c>
    </row>
    <row r="125" spans="1:11" x14ac:dyDescent="0.2">
      <c r="A125" s="2">
        <v>123</v>
      </c>
      <c r="B125" s="3" t="s">
        <v>6701</v>
      </c>
      <c r="C125" s="3" t="s">
        <v>6702</v>
      </c>
      <c r="D125" s="3" t="s">
        <v>6703</v>
      </c>
      <c r="E125" s="3" t="s">
        <v>12</v>
      </c>
      <c r="F125" s="2">
        <v>10</v>
      </c>
      <c r="G125" s="2">
        <v>80.7</v>
      </c>
      <c r="H125" s="4">
        <f t="shared" si="2"/>
        <v>52.94727000000001</v>
      </c>
      <c r="I125" s="4">
        <f t="shared" si="3"/>
        <v>529.47270000000015</v>
      </c>
      <c r="J125" s="3" t="s">
        <v>13</v>
      </c>
      <c r="K125" s="3" t="s">
        <v>3898</v>
      </c>
    </row>
    <row r="126" spans="1:11" x14ac:dyDescent="0.2">
      <c r="A126" s="2">
        <v>124</v>
      </c>
      <c r="B126" s="3" t="s">
        <v>6704</v>
      </c>
      <c r="C126" s="3" t="s">
        <v>6705</v>
      </c>
      <c r="D126" s="3" t="s">
        <v>6706</v>
      </c>
      <c r="E126" s="3" t="s">
        <v>12</v>
      </c>
      <c r="F126" s="2">
        <v>8</v>
      </c>
      <c r="G126" s="2">
        <v>80.7</v>
      </c>
      <c r="H126" s="4">
        <f t="shared" si="2"/>
        <v>52.94727000000001</v>
      </c>
      <c r="I126" s="4">
        <f t="shared" si="3"/>
        <v>423.57816000000008</v>
      </c>
      <c r="J126" s="3" t="s">
        <v>13</v>
      </c>
      <c r="K126" s="3" t="s">
        <v>3898</v>
      </c>
    </row>
    <row r="127" spans="1:11" x14ac:dyDescent="0.2">
      <c r="A127" s="2">
        <v>125</v>
      </c>
      <c r="B127" s="3" t="s">
        <v>6707</v>
      </c>
      <c r="C127" s="3" t="s">
        <v>6708</v>
      </c>
      <c r="D127" s="3" t="s">
        <v>6709</v>
      </c>
      <c r="E127" s="3" t="s">
        <v>12</v>
      </c>
      <c r="F127" s="2">
        <v>5</v>
      </c>
      <c r="G127" s="2">
        <v>86.67</v>
      </c>
      <c r="H127" s="4">
        <f t="shared" si="2"/>
        <v>56.864187000000008</v>
      </c>
      <c r="I127" s="4">
        <f t="shared" si="3"/>
        <v>284.32093500000002</v>
      </c>
      <c r="J127" s="3" t="s">
        <v>145</v>
      </c>
      <c r="K127" s="3" t="s">
        <v>3898</v>
      </c>
    </row>
    <row r="128" spans="1:11" x14ac:dyDescent="0.2">
      <c r="A128" s="2">
        <v>126</v>
      </c>
      <c r="B128" s="3" t="s">
        <v>6710</v>
      </c>
      <c r="C128" s="3" t="s">
        <v>6711</v>
      </c>
      <c r="D128" s="3" t="s">
        <v>6712</v>
      </c>
      <c r="E128" s="3" t="s">
        <v>12</v>
      </c>
      <c r="F128" s="2">
        <v>13</v>
      </c>
      <c r="G128" s="2">
        <v>86.67</v>
      </c>
      <c r="H128" s="4">
        <f t="shared" si="2"/>
        <v>56.864187000000008</v>
      </c>
      <c r="I128" s="4">
        <f t="shared" si="3"/>
        <v>739.23443100000009</v>
      </c>
      <c r="J128" s="3" t="s">
        <v>145</v>
      </c>
      <c r="K128" s="3" t="s">
        <v>3898</v>
      </c>
    </row>
    <row r="129" spans="1:11" x14ac:dyDescent="0.2">
      <c r="A129" s="2">
        <v>127</v>
      </c>
      <c r="B129" s="3" t="s">
        <v>6350</v>
      </c>
      <c r="C129" s="3" t="s">
        <v>6351</v>
      </c>
      <c r="D129" s="3" t="s">
        <v>6352</v>
      </c>
      <c r="E129" s="3" t="s">
        <v>12</v>
      </c>
      <c r="F129" s="2">
        <v>12</v>
      </c>
      <c r="G129" s="2">
        <v>86.67</v>
      </c>
      <c r="H129" s="4">
        <f t="shared" si="2"/>
        <v>56.864187000000008</v>
      </c>
      <c r="I129" s="4">
        <f t="shared" si="3"/>
        <v>682.37024400000007</v>
      </c>
      <c r="J129" s="3" t="s">
        <v>145</v>
      </c>
      <c r="K129" s="3" t="s">
        <v>3898</v>
      </c>
    </row>
    <row r="130" spans="1:11" x14ac:dyDescent="0.2">
      <c r="A130" s="2">
        <v>128</v>
      </c>
      <c r="B130" s="3" t="s">
        <v>6713</v>
      </c>
      <c r="C130" s="3" t="s">
        <v>6714</v>
      </c>
      <c r="D130" s="3" t="s">
        <v>6715</v>
      </c>
      <c r="E130" s="3" t="s">
        <v>12</v>
      </c>
      <c r="F130" s="2">
        <v>4</v>
      </c>
      <c r="G130" s="2">
        <v>86.67</v>
      </c>
      <c r="H130" s="4">
        <f t="shared" si="2"/>
        <v>56.864187000000008</v>
      </c>
      <c r="I130" s="4">
        <f t="shared" si="3"/>
        <v>227.45674800000003</v>
      </c>
      <c r="J130" s="3" t="s">
        <v>145</v>
      </c>
      <c r="K130" s="3" t="s">
        <v>3898</v>
      </c>
    </row>
    <row r="131" spans="1:11" x14ac:dyDescent="0.2">
      <c r="A131" s="2">
        <v>129</v>
      </c>
      <c r="B131" s="3" t="s">
        <v>6716</v>
      </c>
      <c r="C131" s="3" t="s">
        <v>6717</v>
      </c>
      <c r="D131" s="3" t="s">
        <v>6718</v>
      </c>
      <c r="E131" s="3" t="s">
        <v>12</v>
      </c>
      <c r="F131" s="2">
        <v>1</v>
      </c>
      <c r="G131" s="2">
        <v>45.39</v>
      </c>
      <c r="H131" s="4">
        <f t="shared" si="2"/>
        <v>29.780379000000003</v>
      </c>
      <c r="I131" s="4">
        <f t="shared" si="3"/>
        <v>29.780379000000003</v>
      </c>
      <c r="J131" s="3" t="s">
        <v>13</v>
      </c>
      <c r="K131" s="3" t="s">
        <v>6719</v>
      </c>
    </row>
    <row r="132" spans="1:11" x14ac:dyDescent="0.2">
      <c r="A132" s="2">
        <v>130</v>
      </c>
      <c r="B132" s="3" t="s">
        <v>6720</v>
      </c>
      <c r="C132" s="3" t="s">
        <v>6721</v>
      </c>
      <c r="D132" s="3" t="s">
        <v>6722</v>
      </c>
      <c r="E132" s="3" t="s">
        <v>12</v>
      </c>
      <c r="F132" s="2">
        <v>3</v>
      </c>
      <c r="G132" s="2">
        <v>45.39</v>
      </c>
      <c r="H132" s="4">
        <f t="shared" ref="H132:H140" si="4">G132*0.9*0.9*0.9*0.9</f>
        <v>29.780379000000003</v>
      </c>
      <c r="I132" s="4">
        <f t="shared" ref="I132:I140" si="5">F132*H132</f>
        <v>89.341137000000003</v>
      </c>
      <c r="J132" s="3" t="s">
        <v>13</v>
      </c>
      <c r="K132" s="3" t="s">
        <v>6719</v>
      </c>
    </row>
    <row r="133" spans="1:11" x14ac:dyDescent="0.2">
      <c r="A133" s="2">
        <v>131</v>
      </c>
      <c r="B133" s="3" t="s">
        <v>6723</v>
      </c>
      <c r="C133" s="3" t="s">
        <v>6724</v>
      </c>
      <c r="D133" s="3" t="s">
        <v>6725</v>
      </c>
      <c r="E133" s="3" t="s">
        <v>12</v>
      </c>
      <c r="F133" s="2">
        <v>2</v>
      </c>
      <c r="G133" s="2">
        <v>45.39</v>
      </c>
      <c r="H133" s="4">
        <f t="shared" si="4"/>
        <v>29.780379000000003</v>
      </c>
      <c r="I133" s="4">
        <f t="shared" si="5"/>
        <v>59.560758000000007</v>
      </c>
      <c r="J133" s="3" t="s">
        <v>13</v>
      </c>
      <c r="K133" s="3" t="s">
        <v>6719</v>
      </c>
    </row>
    <row r="134" spans="1:11" x14ac:dyDescent="0.2">
      <c r="A134" s="2">
        <v>132</v>
      </c>
      <c r="B134" s="3" t="s">
        <v>6726</v>
      </c>
      <c r="C134" s="3" t="s">
        <v>6727</v>
      </c>
      <c r="D134" s="3" t="s">
        <v>6728</v>
      </c>
      <c r="E134" s="3" t="s">
        <v>12</v>
      </c>
      <c r="F134" s="2">
        <v>4</v>
      </c>
      <c r="G134" s="2">
        <v>45.39</v>
      </c>
      <c r="H134" s="4">
        <f t="shared" si="4"/>
        <v>29.780379000000003</v>
      </c>
      <c r="I134" s="4">
        <f t="shared" si="5"/>
        <v>119.12151600000001</v>
      </c>
      <c r="J134" s="3" t="s">
        <v>13</v>
      </c>
      <c r="K134" s="3" t="s">
        <v>6719</v>
      </c>
    </row>
    <row r="135" spans="1:11" x14ac:dyDescent="0.2">
      <c r="A135" s="2">
        <v>133</v>
      </c>
      <c r="B135" s="3" t="s">
        <v>5572</v>
      </c>
      <c r="C135" s="3" t="s">
        <v>5573</v>
      </c>
      <c r="D135" s="3" t="s">
        <v>5574</v>
      </c>
      <c r="E135" s="3" t="s">
        <v>12</v>
      </c>
      <c r="F135" s="2">
        <v>1</v>
      </c>
      <c r="G135" s="2">
        <v>60.65</v>
      </c>
      <c r="H135" s="4">
        <f t="shared" si="4"/>
        <v>39.792465</v>
      </c>
      <c r="I135" s="4">
        <f t="shared" si="5"/>
        <v>39.792465</v>
      </c>
      <c r="J135" s="3" t="s">
        <v>13</v>
      </c>
      <c r="K135" s="3" t="s">
        <v>3898</v>
      </c>
    </row>
    <row r="136" spans="1:11" x14ac:dyDescent="0.2">
      <c r="A136" s="2">
        <v>134</v>
      </c>
      <c r="B136" s="3" t="s">
        <v>6668</v>
      </c>
      <c r="C136" s="3" t="s">
        <v>6669</v>
      </c>
      <c r="D136" s="3" t="s">
        <v>6670</v>
      </c>
      <c r="E136" s="3" t="s">
        <v>12</v>
      </c>
      <c r="F136" s="2">
        <v>2</v>
      </c>
      <c r="G136" s="2">
        <v>60.65</v>
      </c>
      <c r="H136" s="4">
        <f t="shared" si="4"/>
        <v>39.792465</v>
      </c>
      <c r="I136" s="4">
        <f t="shared" si="5"/>
        <v>79.58493</v>
      </c>
      <c r="J136" s="3" t="s">
        <v>13</v>
      </c>
      <c r="K136" s="3" t="s">
        <v>3898</v>
      </c>
    </row>
    <row r="137" spans="1:11" x14ac:dyDescent="0.2">
      <c r="A137" s="2">
        <v>135</v>
      </c>
      <c r="B137" s="3" t="s">
        <v>6729</v>
      </c>
      <c r="C137" s="3" t="s">
        <v>6730</v>
      </c>
      <c r="D137" s="3" t="s">
        <v>6731</v>
      </c>
      <c r="E137" s="3" t="s">
        <v>12</v>
      </c>
      <c r="F137" s="2">
        <v>3</v>
      </c>
      <c r="G137" s="2">
        <v>64.77</v>
      </c>
      <c r="H137" s="4">
        <f t="shared" si="4"/>
        <v>42.495597000000004</v>
      </c>
      <c r="I137" s="4">
        <f t="shared" si="5"/>
        <v>127.48679100000001</v>
      </c>
      <c r="J137" s="3" t="s">
        <v>13</v>
      </c>
      <c r="K137" s="3" t="s">
        <v>19</v>
      </c>
    </row>
    <row r="138" spans="1:11" x14ac:dyDescent="0.2">
      <c r="A138" s="2">
        <v>136</v>
      </c>
      <c r="B138" s="3" t="s">
        <v>5578</v>
      </c>
      <c r="C138" s="3" t="s">
        <v>5579</v>
      </c>
      <c r="D138" s="3" t="s">
        <v>5580</v>
      </c>
      <c r="E138" s="3" t="s">
        <v>12</v>
      </c>
      <c r="F138" s="2">
        <v>4</v>
      </c>
      <c r="G138" s="2">
        <v>64.77</v>
      </c>
      <c r="H138" s="4">
        <f t="shared" si="4"/>
        <v>42.495597000000004</v>
      </c>
      <c r="I138" s="4">
        <f t="shared" si="5"/>
        <v>169.98238800000001</v>
      </c>
      <c r="J138" s="3" t="s">
        <v>13</v>
      </c>
      <c r="K138" s="3" t="s">
        <v>19</v>
      </c>
    </row>
    <row r="139" spans="1:11" x14ac:dyDescent="0.2">
      <c r="A139" s="2">
        <v>137</v>
      </c>
      <c r="B139" s="3" t="s">
        <v>6732</v>
      </c>
      <c r="C139" s="3" t="s">
        <v>6733</v>
      </c>
      <c r="D139" s="3" t="s">
        <v>6734</v>
      </c>
      <c r="E139" s="3" t="s">
        <v>12</v>
      </c>
      <c r="F139" s="2">
        <v>8</v>
      </c>
      <c r="G139" s="2">
        <v>64.77</v>
      </c>
      <c r="H139" s="4">
        <f t="shared" si="4"/>
        <v>42.495597000000004</v>
      </c>
      <c r="I139" s="4">
        <f t="shared" si="5"/>
        <v>339.96477600000003</v>
      </c>
      <c r="J139" s="3" t="s">
        <v>13</v>
      </c>
      <c r="K139" s="3" t="s">
        <v>19</v>
      </c>
    </row>
    <row r="140" spans="1:11" x14ac:dyDescent="0.2">
      <c r="A140" s="2">
        <v>138</v>
      </c>
      <c r="B140" s="3" t="s">
        <v>6735</v>
      </c>
      <c r="C140" s="3" t="s">
        <v>6736</v>
      </c>
      <c r="D140" s="3" t="s">
        <v>6737</v>
      </c>
      <c r="E140" s="3" t="s">
        <v>12</v>
      </c>
      <c r="F140" s="2">
        <v>3</v>
      </c>
      <c r="G140" s="2">
        <v>64.77</v>
      </c>
      <c r="H140" s="4">
        <f t="shared" si="4"/>
        <v>42.495597000000004</v>
      </c>
      <c r="I140" s="4">
        <f t="shared" si="5"/>
        <v>127.48679100000001</v>
      </c>
      <c r="J140" s="3" t="s">
        <v>13</v>
      </c>
      <c r="K140" s="3" t="s">
        <v>19</v>
      </c>
    </row>
    <row r="141" spans="1:11" x14ac:dyDescent="0.2">
      <c r="A141" s="2"/>
      <c r="B141" s="3" t="s">
        <v>26</v>
      </c>
      <c r="C141" s="2"/>
      <c r="D141" s="2"/>
      <c r="E141" s="2"/>
      <c r="F141" s="2">
        <v>336</v>
      </c>
      <c r="G141" s="2"/>
      <c r="H141" s="4"/>
      <c r="I141" s="4">
        <f>SUM(I3:I140)</f>
        <v>13031.700957000008</v>
      </c>
      <c r="J141" s="2"/>
      <c r="K141" s="2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052D2-B983-374A-B907-2E38128E4794}">
  <dimension ref="A1:K20"/>
  <sheetViews>
    <sheetView workbookViewId="0">
      <selection activeCell="H3" sqref="H3:H19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6760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5175</v>
      </c>
      <c r="C3" s="3" t="s">
        <v>5176</v>
      </c>
      <c r="D3" s="3" t="s">
        <v>5177</v>
      </c>
      <c r="E3" s="3" t="s">
        <v>30</v>
      </c>
      <c r="F3" s="2">
        <v>20</v>
      </c>
      <c r="G3" s="2">
        <v>5.33</v>
      </c>
      <c r="H3" s="4">
        <f>G3*0.9*0.9*0.9*0.9</f>
        <v>3.4970130000000004</v>
      </c>
      <c r="I3" s="4">
        <f>F3*H3</f>
        <v>69.940260000000009</v>
      </c>
      <c r="J3" s="3" t="s">
        <v>13</v>
      </c>
      <c r="K3" s="3" t="s">
        <v>19</v>
      </c>
    </row>
    <row r="4" spans="1:11" x14ac:dyDescent="0.2">
      <c r="A4" s="2">
        <v>2</v>
      </c>
      <c r="B4" s="3" t="s">
        <v>5178</v>
      </c>
      <c r="C4" s="3" t="s">
        <v>5179</v>
      </c>
      <c r="D4" s="3" t="s">
        <v>5180</v>
      </c>
      <c r="E4" s="3" t="s">
        <v>30</v>
      </c>
      <c r="F4" s="2">
        <v>7</v>
      </c>
      <c r="G4" s="2">
        <v>52.11</v>
      </c>
      <c r="H4" s="4">
        <f t="shared" ref="H4:H19" si="0">G4*0.9*0.9*0.9*0.9</f>
        <v>34.189371000000001</v>
      </c>
      <c r="I4" s="4">
        <f t="shared" ref="I4:I19" si="1">F4*H4</f>
        <v>239.32559700000002</v>
      </c>
      <c r="J4" s="3" t="s">
        <v>13</v>
      </c>
      <c r="K4" s="3" t="s">
        <v>19</v>
      </c>
    </row>
    <row r="5" spans="1:11" x14ac:dyDescent="0.2">
      <c r="A5" s="2">
        <v>3</v>
      </c>
      <c r="B5" s="3" t="s">
        <v>5181</v>
      </c>
      <c r="C5" s="3" t="s">
        <v>5182</v>
      </c>
      <c r="D5" s="3" t="s">
        <v>5183</v>
      </c>
      <c r="E5" s="3" t="s">
        <v>30</v>
      </c>
      <c r="F5" s="2">
        <v>11</v>
      </c>
      <c r="G5" s="2">
        <v>52.11</v>
      </c>
      <c r="H5" s="4">
        <f t="shared" si="0"/>
        <v>34.189371000000001</v>
      </c>
      <c r="I5" s="4">
        <f t="shared" si="1"/>
        <v>376.08308099999999</v>
      </c>
      <c r="J5" s="3" t="s">
        <v>13</v>
      </c>
      <c r="K5" s="3" t="s">
        <v>19</v>
      </c>
    </row>
    <row r="6" spans="1:11" x14ac:dyDescent="0.2">
      <c r="A6" s="2">
        <v>4</v>
      </c>
      <c r="B6" s="3" t="s">
        <v>5184</v>
      </c>
      <c r="C6" s="3" t="s">
        <v>5185</v>
      </c>
      <c r="D6" s="3" t="s">
        <v>5186</v>
      </c>
      <c r="E6" s="3" t="s">
        <v>30</v>
      </c>
      <c r="F6" s="2">
        <v>8</v>
      </c>
      <c r="G6" s="2">
        <v>52.11</v>
      </c>
      <c r="H6" s="4">
        <f t="shared" si="0"/>
        <v>34.189371000000001</v>
      </c>
      <c r="I6" s="4">
        <f t="shared" si="1"/>
        <v>273.51496800000001</v>
      </c>
      <c r="J6" s="3" t="s">
        <v>13</v>
      </c>
      <c r="K6" s="3" t="s">
        <v>19</v>
      </c>
    </row>
    <row r="7" spans="1:11" x14ac:dyDescent="0.2">
      <c r="A7" s="2">
        <v>5</v>
      </c>
      <c r="B7" s="3" t="s">
        <v>5187</v>
      </c>
      <c r="C7" s="3" t="s">
        <v>5188</v>
      </c>
      <c r="D7" s="3" t="s">
        <v>5189</v>
      </c>
      <c r="E7" s="3" t="s">
        <v>30</v>
      </c>
      <c r="F7" s="2">
        <v>4</v>
      </c>
      <c r="G7" s="2">
        <v>52.11</v>
      </c>
      <c r="H7" s="4">
        <f t="shared" si="0"/>
        <v>34.189371000000001</v>
      </c>
      <c r="I7" s="4">
        <f t="shared" si="1"/>
        <v>136.75748400000001</v>
      </c>
      <c r="J7" s="3" t="s">
        <v>13</v>
      </c>
      <c r="K7" s="3" t="s">
        <v>19</v>
      </c>
    </row>
    <row r="8" spans="1:11" x14ac:dyDescent="0.2">
      <c r="A8" s="2">
        <v>6</v>
      </c>
      <c r="B8" s="3" t="s">
        <v>5190</v>
      </c>
      <c r="C8" s="3" t="s">
        <v>5191</v>
      </c>
      <c r="D8" s="3" t="s">
        <v>5192</v>
      </c>
      <c r="E8" s="3" t="s">
        <v>30</v>
      </c>
      <c r="F8" s="2">
        <v>10</v>
      </c>
      <c r="G8" s="2">
        <v>52.11</v>
      </c>
      <c r="H8" s="4">
        <f t="shared" si="0"/>
        <v>34.189371000000001</v>
      </c>
      <c r="I8" s="4">
        <f t="shared" si="1"/>
        <v>341.89371</v>
      </c>
      <c r="J8" s="3" t="s">
        <v>13</v>
      </c>
      <c r="K8" s="3" t="s">
        <v>19</v>
      </c>
    </row>
    <row r="9" spans="1:11" x14ac:dyDescent="0.2">
      <c r="A9" s="2">
        <v>7</v>
      </c>
      <c r="B9" s="3" t="s">
        <v>5193</v>
      </c>
      <c r="C9" s="3" t="s">
        <v>5194</v>
      </c>
      <c r="D9" s="3" t="s">
        <v>5195</v>
      </c>
      <c r="E9" s="3" t="s">
        <v>30</v>
      </c>
      <c r="F9" s="2">
        <v>1</v>
      </c>
      <c r="G9" s="2">
        <v>39.82</v>
      </c>
      <c r="H9" s="4">
        <f t="shared" si="0"/>
        <v>26.125902000000004</v>
      </c>
      <c r="I9" s="4">
        <f t="shared" si="1"/>
        <v>26.125902000000004</v>
      </c>
      <c r="J9" s="3" t="s">
        <v>13</v>
      </c>
      <c r="K9" s="3" t="s">
        <v>19</v>
      </c>
    </row>
    <row r="10" spans="1:11" x14ac:dyDescent="0.2">
      <c r="A10" s="2">
        <v>8</v>
      </c>
      <c r="B10" s="3" t="s">
        <v>5196</v>
      </c>
      <c r="C10" s="3" t="s">
        <v>5197</v>
      </c>
      <c r="D10" s="3" t="s">
        <v>5198</v>
      </c>
      <c r="E10" s="3" t="s">
        <v>30</v>
      </c>
      <c r="F10" s="2">
        <v>1</v>
      </c>
      <c r="G10" s="2">
        <v>39.82</v>
      </c>
      <c r="H10" s="4">
        <f t="shared" si="0"/>
        <v>26.125902000000004</v>
      </c>
      <c r="I10" s="4">
        <f t="shared" si="1"/>
        <v>26.125902000000004</v>
      </c>
      <c r="J10" s="3" t="s">
        <v>13</v>
      </c>
      <c r="K10" s="3" t="s">
        <v>19</v>
      </c>
    </row>
    <row r="11" spans="1:11" x14ac:dyDescent="0.2">
      <c r="A11" s="2">
        <v>9</v>
      </c>
      <c r="B11" s="3" t="s">
        <v>5199</v>
      </c>
      <c r="C11" s="3" t="s">
        <v>5200</v>
      </c>
      <c r="D11" s="3" t="s">
        <v>5201</v>
      </c>
      <c r="E11" s="3" t="s">
        <v>30</v>
      </c>
      <c r="F11" s="2">
        <v>1</v>
      </c>
      <c r="G11" s="2">
        <v>39.82</v>
      </c>
      <c r="H11" s="4">
        <f t="shared" si="0"/>
        <v>26.125902000000004</v>
      </c>
      <c r="I11" s="4">
        <f t="shared" si="1"/>
        <v>26.125902000000004</v>
      </c>
      <c r="J11" s="3" t="s">
        <v>13</v>
      </c>
      <c r="K11" s="3" t="s">
        <v>19</v>
      </c>
    </row>
    <row r="12" spans="1:11" x14ac:dyDescent="0.2">
      <c r="A12" s="2">
        <v>10</v>
      </c>
      <c r="B12" s="3" t="s">
        <v>5202</v>
      </c>
      <c r="C12" s="3" t="s">
        <v>5203</v>
      </c>
      <c r="D12" s="3" t="s">
        <v>5204</v>
      </c>
      <c r="E12" s="3" t="s">
        <v>30</v>
      </c>
      <c r="F12" s="2">
        <v>2</v>
      </c>
      <c r="G12" s="2">
        <v>58.16</v>
      </c>
      <c r="H12" s="4">
        <f t="shared" si="0"/>
        <v>38.158776000000003</v>
      </c>
      <c r="I12" s="4">
        <f t="shared" si="1"/>
        <v>76.317552000000006</v>
      </c>
      <c r="J12" s="3" t="s">
        <v>13</v>
      </c>
      <c r="K12" s="3" t="s">
        <v>19</v>
      </c>
    </row>
    <row r="13" spans="1:11" x14ac:dyDescent="0.2">
      <c r="A13" s="2">
        <v>11</v>
      </c>
      <c r="B13" s="3" t="s">
        <v>5205</v>
      </c>
      <c r="C13" s="3" t="s">
        <v>5206</v>
      </c>
      <c r="D13" s="3" t="s">
        <v>5207</v>
      </c>
      <c r="E13" s="3" t="s">
        <v>30</v>
      </c>
      <c r="F13" s="2">
        <v>6</v>
      </c>
      <c r="G13" s="2">
        <v>58.16</v>
      </c>
      <c r="H13" s="4">
        <f t="shared" si="0"/>
        <v>38.158776000000003</v>
      </c>
      <c r="I13" s="4">
        <f t="shared" si="1"/>
        <v>228.95265600000002</v>
      </c>
      <c r="J13" s="3" t="s">
        <v>13</v>
      </c>
      <c r="K13" s="3" t="s">
        <v>19</v>
      </c>
    </row>
    <row r="14" spans="1:11" x14ac:dyDescent="0.2">
      <c r="A14" s="2">
        <v>12</v>
      </c>
      <c r="B14" s="3" t="s">
        <v>5208</v>
      </c>
      <c r="C14" s="3" t="s">
        <v>5209</v>
      </c>
      <c r="D14" s="3" t="s">
        <v>5210</v>
      </c>
      <c r="E14" s="3" t="s">
        <v>30</v>
      </c>
      <c r="F14" s="2">
        <v>1</v>
      </c>
      <c r="G14" s="2">
        <v>58.16</v>
      </c>
      <c r="H14" s="4">
        <f t="shared" si="0"/>
        <v>38.158776000000003</v>
      </c>
      <c r="I14" s="4">
        <f t="shared" si="1"/>
        <v>38.158776000000003</v>
      </c>
      <c r="J14" s="3" t="s">
        <v>13</v>
      </c>
      <c r="K14" s="3" t="s">
        <v>19</v>
      </c>
    </row>
    <row r="15" spans="1:11" x14ac:dyDescent="0.2">
      <c r="A15" s="2">
        <v>13</v>
      </c>
      <c r="B15" s="3" t="s">
        <v>5211</v>
      </c>
      <c r="C15" s="3" t="s">
        <v>5212</v>
      </c>
      <c r="D15" s="3" t="s">
        <v>5213</v>
      </c>
      <c r="E15" s="3" t="s">
        <v>30</v>
      </c>
      <c r="F15" s="2">
        <v>12</v>
      </c>
      <c r="G15" s="2">
        <v>58.16</v>
      </c>
      <c r="H15" s="4">
        <f t="shared" si="0"/>
        <v>38.158776000000003</v>
      </c>
      <c r="I15" s="4">
        <f t="shared" si="1"/>
        <v>457.90531200000004</v>
      </c>
      <c r="J15" s="3" t="s">
        <v>13</v>
      </c>
      <c r="K15" s="3" t="s">
        <v>19</v>
      </c>
    </row>
    <row r="16" spans="1:11" x14ac:dyDescent="0.2">
      <c r="A16" s="2">
        <v>14</v>
      </c>
      <c r="B16" s="3" t="s">
        <v>5214</v>
      </c>
      <c r="C16" s="3" t="s">
        <v>5215</v>
      </c>
      <c r="D16" s="3" t="s">
        <v>5216</v>
      </c>
      <c r="E16" s="3" t="s">
        <v>30</v>
      </c>
      <c r="F16" s="2">
        <v>9</v>
      </c>
      <c r="G16" s="2">
        <v>58.16</v>
      </c>
      <c r="H16" s="4">
        <f t="shared" si="0"/>
        <v>38.158776000000003</v>
      </c>
      <c r="I16" s="4">
        <f t="shared" si="1"/>
        <v>343.42898400000001</v>
      </c>
      <c r="J16" s="3" t="s">
        <v>13</v>
      </c>
      <c r="K16" s="3" t="s">
        <v>19</v>
      </c>
    </row>
    <row r="17" spans="1:11" x14ac:dyDescent="0.2">
      <c r="A17" s="2">
        <v>15</v>
      </c>
      <c r="B17" s="3" t="s">
        <v>5217</v>
      </c>
      <c r="C17" s="3" t="s">
        <v>5218</v>
      </c>
      <c r="D17" s="3" t="s">
        <v>5219</v>
      </c>
      <c r="E17" s="3" t="s">
        <v>30</v>
      </c>
      <c r="F17" s="2">
        <v>2</v>
      </c>
      <c r="G17" s="2">
        <v>58.16</v>
      </c>
      <c r="H17" s="4">
        <f t="shared" si="0"/>
        <v>38.158776000000003</v>
      </c>
      <c r="I17" s="4">
        <f t="shared" si="1"/>
        <v>76.317552000000006</v>
      </c>
      <c r="J17" s="3" t="s">
        <v>13</v>
      </c>
      <c r="K17" s="3" t="s">
        <v>19</v>
      </c>
    </row>
    <row r="18" spans="1:11" x14ac:dyDescent="0.2">
      <c r="A18" s="2">
        <v>16</v>
      </c>
      <c r="B18" s="3" t="s">
        <v>5220</v>
      </c>
      <c r="C18" s="3" t="s">
        <v>5221</v>
      </c>
      <c r="D18" s="3" t="s">
        <v>5222</v>
      </c>
      <c r="E18" s="3" t="s">
        <v>30</v>
      </c>
      <c r="F18" s="2">
        <v>2</v>
      </c>
      <c r="G18" s="2">
        <v>58.16</v>
      </c>
      <c r="H18" s="4">
        <f t="shared" si="0"/>
        <v>38.158776000000003</v>
      </c>
      <c r="I18" s="4">
        <f t="shared" si="1"/>
        <v>76.317552000000006</v>
      </c>
      <c r="J18" s="3" t="s">
        <v>13</v>
      </c>
      <c r="K18" s="3" t="s">
        <v>19</v>
      </c>
    </row>
    <row r="19" spans="1:11" x14ac:dyDescent="0.2">
      <c r="A19" s="2">
        <v>17</v>
      </c>
      <c r="B19" s="3" t="s">
        <v>5223</v>
      </c>
      <c r="C19" s="3" t="s">
        <v>5224</v>
      </c>
      <c r="D19" s="3" t="s">
        <v>5225</v>
      </c>
      <c r="E19" s="3" t="s">
        <v>30</v>
      </c>
      <c r="F19" s="2">
        <v>4</v>
      </c>
      <c r="G19" s="2">
        <v>46.29</v>
      </c>
      <c r="H19" s="4">
        <f t="shared" si="0"/>
        <v>30.370868999999999</v>
      </c>
      <c r="I19" s="4">
        <f t="shared" si="1"/>
        <v>121.483476</v>
      </c>
      <c r="J19" s="3" t="s">
        <v>13</v>
      </c>
      <c r="K19" s="3" t="s">
        <v>19</v>
      </c>
    </row>
    <row r="20" spans="1:11" x14ac:dyDescent="0.2">
      <c r="A20" s="2"/>
      <c r="B20" s="3" t="s">
        <v>26</v>
      </c>
      <c r="C20" s="2"/>
      <c r="D20" s="2"/>
      <c r="E20" s="2"/>
      <c r="F20" s="2">
        <v>101</v>
      </c>
      <c r="G20" s="2"/>
      <c r="H20" s="2"/>
      <c r="I20" s="4">
        <f>SUM(I3:I19)</f>
        <v>2934.7746659999998</v>
      </c>
      <c r="J20" s="2"/>
      <c r="K20" s="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7EFDF-2F40-D940-9B11-A783A2E4E45A}">
  <dimension ref="A1:K42"/>
  <sheetViews>
    <sheetView workbookViewId="0">
      <selection activeCell="H3" sqref="H3:H41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43.832031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6759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5065</v>
      </c>
      <c r="C3" s="3" t="s">
        <v>5066</v>
      </c>
      <c r="D3" s="3" t="s">
        <v>5067</v>
      </c>
      <c r="E3" s="3" t="s">
        <v>30</v>
      </c>
      <c r="F3" s="2">
        <v>2</v>
      </c>
      <c r="G3" s="2">
        <v>48.45</v>
      </c>
      <c r="H3" s="4">
        <f>G3*0.9*0.9*0.9*0.9</f>
        <v>31.788045000000004</v>
      </c>
      <c r="I3" s="4">
        <f>F3*H3</f>
        <v>63.576090000000008</v>
      </c>
      <c r="J3" s="3" t="s">
        <v>13</v>
      </c>
      <c r="K3" s="3" t="s">
        <v>19</v>
      </c>
    </row>
    <row r="4" spans="1:11" x14ac:dyDescent="0.2">
      <c r="A4" s="2">
        <v>2</v>
      </c>
      <c r="B4" s="3" t="s">
        <v>5068</v>
      </c>
      <c r="C4" s="3" t="s">
        <v>5069</v>
      </c>
      <c r="D4" s="3" t="s">
        <v>5070</v>
      </c>
      <c r="E4" s="3" t="s">
        <v>30</v>
      </c>
      <c r="F4" s="2">
        <v>1</v>
      </c>
      <c r="G4" s="2">
        <v>32.26</v>
      </c>
      <c r="H4" s="4">
        <f t="shared" ref="H4:H41" si="0">G4*0.9*0.9*0.9*0.9</f>
        <v>21.165786000000001</v>
      </c>
      <c r="I4" s="4">
        <f t="shared" ref="I4:I41" si="1">F4*H4</f>
        <v>21.165786000000001</v>
      </c>
      <c r="J4" s="3" t="s">
        <v>13</v>
      </c>
      <c r="K4" s="3" t="s">
        <v>1185</v>
      </c>
    </row>
    <row r="5" spans="1:11" x14ac:dyDescent="0.2">
      <c r="A5" s="2">
        <v>3</v>
      </c>
      <c r="B5" s="3" t="s">
        <v>5071</v>
      </c>
      <c r="C5" s="3" t="s">
        <v>5072</v>
      </c>
      <c r="D5" s="3" t="s">
        <v>5073</v>
      </c>
      <c r="E5" s="3" t="s">
        <v>30</v>
      </c>
      <c r="F5" s="2">
        <v>1</v>
      </c>
      <c r="G5" s="2">
        <v>37.659999999999997</v>
      </c>
      <c r="H5" s="4">
        <f t="shared" si="0"/>
        <v>24.708725999999999</v>
      </c>
      <c r="I5" s="4">
        <f t="shared" si="1"/>
        <v>24.708725999999999</v>
      </c>
      <c r="J5" s="3" t="s">
        <v>13</v>
      </c>
      <c r="K5" s="3" t="s">
        <v>1281</v>
      </c>
    </row>
    <row r="6" spans="1:11" x14ac:dyDescent="0.2">
      <c r="A6" s="2">
        <v>4</v>
      </c>
      <c r="B6" s="3" t="s">
        <v>5074</v>
      </c>
      <c r="C6" s="3" t="s">
        <v>5075</v>
      </c>
      <c r="D6" s="3" t="s">
        <v>5076</v>
      </c>
      <c r="E6" s="3" t="s">
        <v>30</v>
      </c>
      <c r="F6" s="2">
        <v>2</v>
      </c>
      <c r="G6" s="2">
        <v>37.659999999999997</v>
      </c>
      <c r="H6" s="4">
        <f t="shared" si="0"/>
        <v>24.708725999999999</v>
      </c>
      <c r="I6" s="4">
        <f t="shared" si="1"/>
        <v>49.417451999999997</v>
      </c>
      <c r="J6" s="3" t="s">
        <v>13</v>
      </c>
      <c r="K6" s="3" t="s">
        <v>1281</v>
      </c>
    </row>
    <row r="7" spans="1:11" x14ac:dyDescent="0.2">
      <c r="A7" s="2">
        <v>5</v>
      </c>
      <c r="B7" s="3" t="s">
        <v>5077</v>
      </c>
      <c r="C7" s="3" t="s">
        <v>5078</v>
      </c>
      <c r="D7" s="3" t="s">
        <v>5079</v>
      </c>
      <c r="E7" s="3" t="s">
        <v>30</v>
      </c>
      <c r="F7" s="2">
        <v>1</v>
      </c>
      <c r="G7" s="2">
        <v>37.659999999999997</v>
      </c>
      <c r="H7" s="4">
        <f t="shared" si="0"/>
        <v>24.708725999999999</v>
      </c>
      <c r="I7" s="4">
        <f t="shared" si="1"/>
        <v>24.708725999999999</v>
      </c>
      <c r="J7" s="3" t="s">
        <v>13</v>
      </c>
      <c r="K7" s="3" t="s">
        <v>1281</v>
      </c>
    </row>
    <row r="8" spans="1:11" x14ac:dyDescent="0.2">
      <c r="A8" s="2">
        <v>6</v>
      </c>
      <c r="B8" s="3" t="s">
        <v>5080</v>
      </c>
      <c r="C8" s="3" t="s">
        <v>5081</v>
      </c>
      <c r="D8" s="3" t="s">
        <v>5082</v>
      </c>
      <c r="E8" s="3" t="s">
        <v>30</v>
      </c>
      <c r="F8" s="2">
        <v>1</v>
      </c>
      <c r="G8" s="2">
        <v>21.47</v>
      </c>
      <c r="H8" s="4">
        <f t="shared" si="0"/>
        <v>14.086467000000003</v>
      </c>
      <c r="I8" s="4">
        <f t="shared" si="1"/>
        <v>14.086467000000003</v>
      </c>
      <c r="J8" s="3" t="s">
        <v>13</v>
      </c>
      <c r="K8" s="3" t="s">
        <v>1281</v>
      </c>
    </row>
    <row r="9" spans="1:11" x14ac:dyDescent="0.2">
      <c r="A9" s="2">
        <v>7</v>
      </c>
      <c r="B9" s="3" t="s">
        <v>5083</v>
      </c>
      <c r="C9" s="3" t="s">
        <v>5084</v>
      </c>
      <c r="D9" s="3" t="s">
        <v>5085</v>
      </c>
      <c r="E9" s="3" t="s">
        <v>30</v>
      </c>
      <c r="F9" s="2">
        <v>1</v>
      </c>
      <c r="G9" s="2">
        <v>21.47</v>
      </c>
      <c r="H9" s="4">
        <f t="shared" si="0"/>
        <v>14.086467000000003</v>
      </c>
      <c r="I9" s="4">
        <f t="shared" si="1"/>
        <v>14.086467000000003</v>
      </c>
      <c r="J9" s="3" t="s">
        <v>13</v>
      </c>
      <c r="K9" s="3" t="s">
        <v>1281</v>
      </c>
    </row>
    <row r="10" spans="1:11" x14ac:dyDescent="0.2">
      <c r="A10" s="2">
        <v>8</v>
      </c>
      <c r="B10" s="3" t="s">
        <v>5086</v>
      </c>
      <c r="C10" s="3" t="s">
        <v>5087</v>
      </c>
      <c r="D10" s="3" t="s">
        <v>5088</v>
      </c>
      <c r="E10" s="3" t="s">
        <v>30</v>
      </c>
      <c r="F10" s="2">
        <v>1</v>
      </c>
      <c r="G10" s="2">
        <v>24.71</v>
      </c>
      <c r="H10" s="4">
        <f t="shared" si="0"/>
        <v>16.212231000000003</v>
      </c>
      <c r="I10" s="4">
        <f t="shared" si="1"/>
        <v>16.212231000000003</v>
      </c>
      <c r="J10" s="3" t="s">
        <v>13</v>
      </c>
      <c r="K10" s="3" t="s">
        <v>1281</v>
      </c>
    </row>
    <row r="11" spans="1:11" x14ac:dyDescent="0.2">
      <c r="A11" s="2">
        <v>9</v>
      </c>
      <c r="B11" s="3" t="s">
        <v>5089</v>
      </c>
      <c r="C11" s="3" t="s">
        <v>5090</v>
      </c>
      <c r="D11" s="3" t="s">
        <v>5091</v>
      </c>
      <c r="E11" s="3" t="s">
        <v>30</v>
      </c>
      <c r="F11" s="2">
        <v>3</v>
      </c>
      <c r="G11" s="2">
        <v>35.5</v>
      </c>
      <c r="H11" s="4">
        <f t="shared" si="0"/>
        <v>23.291550000000001</v>
      </c>
      <c r="I11" s="4">
        <f t="shared" si="1"/>
        <v>69.874650000000003</v>
      </c>
      <c r="J11" s="3" t="s">
        <v>13</v>
      </c>
      <c r="K11" s="3" t="s">
        <v>209</v>
      </c>
    </row>
    <row r="12" spans="1:11" x14ac:dyDescent="0.2">
      <c r="A12" s="2">
        <v>10</v>
      </c>
      <c r="B12" s="3" t="s">
        <v>5092</v>
      </c>
      <c r="C12" s="3" t="s">
        <v>5093</v>
      </c>
      <c r="D12" s="3" t="s">
        <v>5094</v>
      </c>
      <c r="E12" s="3" t="s">
        <v>30</v>
      </c>
      <c r="F12" s="2">
        <v>1</v>
      </c>
      <c r="G12" s="2">
        <v>35.5</v>
      </c>
      <c r="H12" s="4">
        <f t="shared" si="0"/>
        <v>23.291550000000001</v>
      </c>
      <c r="I12" s="4">
        <f t="shared" si="1"/>
        <v>23.291550000000001</v>
      </c>
      <c r="J12" s="3" t="s">
        <v>13</v>
      </c>
      <c r="K12" s="3" t="s">
        <v>209</v>
      </c>
    </row>
    <row r="13" spans="1:11" x14ac:dyDescent="0.2">
      <c r="A13" s="2">
        <v>11</v>
      </c>
      <c r="B13" s="3" t="s">
        <v>5095</v>
      </c>
      <c r="C13" s="3" t="s">
        <v>5096</v>
      </c>
      <c r="D13" s="3" t="s">
        <v>5097</v>
      </c>
      <c r="E13" s="3" t="s">
        <v>30</v>
      </c>
      <c r="F13" s="2">
        <v>4</v>
      </c>
      <c r="G13" s="2">
        <v>26.87</v>
      </c>
      <c r="H13" s="4">
        <f t="shared" si="0"/>
        <v>17.629407000000004</v>
      </c>
      <c r="I13" s="4">
        <f t="shared" si="1"/>
        <v>70.517628000000016</v>
      </c>
      <c r="J13" s="3" t="s">
        <v>13</v>
      </c>
      <c r="K13" s="3" t="s">
        <v>19</v>
      </c>
    </row>
    <row r="14" spans="1:11" x14ac:dyDescent="0.2">
      <c r="A14" s="2">
        <v>12</v>
      </c>
      <c r="B14" s="3" t="s">
        <v>5098</v>
      </c>
      <c r="C14" s="3" t="s">
        <v>5099</v>
      </c>
      <c r="D14" s="3" t="s">
        <v>5100</v>
      </c>
      <c r="E14" s="3" t="s">
        <v>30</v>
      </c>
      <c r="F14" s="2">
        <v>1</v>
      </c>
      <c r="G14" s="2">
        <v>26.87</v>
      </c>
      <c r="H14" s="4">
        <f t="shared" si="0"/>
        <v>17.629407000000004</v>
      </c>
      <c r="I14" s="4">
        <f t="shared" si="1"/>
        <v>17.629407000000004</v>
      </c>
      <c r="J14" s="3" t="s">
        <v>13</v>
      </c>
      <c r="K14" s="3" t="s">
        <v>19</v>
      </c>
    </row>
    <row r="15" spans="1:11" x14ac:dyDescent="0.2">
      <c r="A15" s="2">
        <v>13</v>
      </c>
      <c r="B15" s="3" t="s">
        <v>5101</v>
      </c>
      <c r="C15" s="3" t="s">
        <v>5102</v>
      </c>
      <c r="D15" s="3" t="s">
        <v>5103</v>
      </c>
      <c r="E15" s="3" t="s">
        <v>30</v>
      </c>
      <c r="F15" s="2">
        <v>3</v>
      </c>
      <c r="G15" s="2">
        <v>39.82</v>
      </c>
      <c r="H15" s="4">
        <f t="shared" si="0"/>
        <v>26.125902000000004</v>
      </c>
      <c r="I15" s="4">
        <f t="shared" si="1"/>
        <v>78.377706000000018</v>
      </c>
      <c r="J15" s="3" t="s">
        <v>13</v>
      </c>
      <c r="K15" s="3" t="s">
        <v>209</v>
      </c>
    </row>
    <row r="16" spans="1:11" x14ac:dyDescent="0.2">
      <c r="A16" s="2">
        <v>14</v>
      </c>
      <c r="B16" s="3" t="s">
        <v>5104</v>
      </c>
      <c r="C16" s="3" t="s">
        <v>5105</v>
      </c>
      <c r="D16" s="3" t="s">
        <v>5106</v>
      </c>
      <c r="E16" s="3" t="s">
        <v>30</v>
      </c>
      <c r="F16" s="2">
        <v>12</v>
      </c>
      <c r="G16" s="2">
        <v>39.82</v>
      </c>
      <c r="H16" s="4">
        <f t="shared" si="0"/>
        <v>26.125902000000004</v>
      </c>
      <c r="I16" s="4">
        <f t="shared" si="1"/>
        <v>313.51082400000007</v>
      </c>
      <c r="J16" s="3" t="s">
        <v>13</v>
      </c>
      <c r="K16" s="3" t="s">
        <v>209</v>
      </c>
    </row>
    <row r="17" spans="1:11" x14ac:dyDescent="0.2">
      <c r="A17" s="2">
        <v>15</v>
      </c>
      <c r="B17" s="3" t="s">
        <v>5107</v>
      </c>
      <c r="C17" s="3" t="s">
        <v>5108</v>
      </c>
      <c r="D17" s="3" t="s">
        <v>5109</v>
      </c>
      <c r="E17" s="3" t="s">
        <v>30</v>
      </c>
      <c r="F17" s="2">
        <v>5</v>
      </c>
      <c r="G17" s="2">
        <v>39.82</v>
      </c>
      <c r="H17" s="4">
        <f t="shared" si="0"/>
        <v>26.125902000000004</v>
      </c>
      <c r="I17" s="4">
        <f t="shared" si="1"/>
        <v>130.62951000000001</v>
      </c>
      <c r="J17" s="3" t="s">
        <v>13</v>
      </c>
      <c r="K17" s="3" t="s">
        <v>19</v>
      </c>
    </row>
    <row r="18" spans="1:11" x14ac:dyDescent="0.2">
      <c r="A18" s="2">
        <v>16</v>
      </c>
      <c r="B18" s="3" t="s">
        <v>5110</v>
      </c>
      <c r="C18" s="3" t="s">
        <v>5111</v>
      </c>
      <c r="D18" s="3" t="s">
        <v>5112</v>
      </c>
      <c r="E18" s="3" t="s">
        <v>30</v>
      </c>
      <c r="F18" s="2">
        <v>3</v>
      </c>
      <c r="G18" s="2">
        <v>35.5</v>
      </c>
      <c r="H18" s="4">
        <f t="shared" si="0"/>
        <v>23.291550000000001</v>
      </c>
      <c r="I18" s="4">
        <f t="shared" si="1"/>
        <v>69.874650000000003</v>
      </c>
      <c r="J18" s="3" t="s">
        <v>13</v>
      </c>
      <c r="K18" s="3" t="s">
        <v>19</v>
      </c>
    </row>
    <row r="19" spans="1:11" x14ac:dyDescent="0.2">
      <c r="A19" s="2">
        <v>17</v>
      </c>
      <c r="B19" s="3" t="s">
        <v>5113</v>
      </c>
      <c r="C19" s="3" t="s">
        <v>5114</v>
      </c>
      <c r="D19" s="3" t="s">
        <v>5115</v>
      </c>
      <c r="E19" s="3" t="s">
        <v>30</v>
      </c>
      <c r="F19" s="2">
        <v>1</v>
      </c>
      <c r="G19" s="2">
        <v>35.5</v>
      </c>
      <c r="H19" s="4">
        <f t="shared" si="0"/>
        <v>23.291550000000001</v>
      </c>
      <c r="I19" s="4">
        <f t="shared" si="1"/>
        <v>23.291550000000001</v>
      </c>
      <c r="J19" s="3" t="s">
        <v>13</v>
      </c>
      <c r="K19" s="3" t="s">
        <v>1281</v>
      </c>
    </row>
    <row r="20" spans="1:11" x14ac:dyDescent="0.2">
      <c r="A20" s="2">
        <v>18</v>
      </c>
      <c r="B20" s="3" t="s">
        <v>5116</v>
      </c>
      <c r="C20" s="3" t="s">
        <v>5117</v>
      </c>
      <c r="D20" s="3" t="s">
        <v>5118</v>
      </c>
      <c r="E20" s="3" t="s">
        <v>30</v>
      </c>
      <c r="F20" s="2">
        <v>2</v>
      </c>
      <c r="G20" s="2">
        <v>35.5</v>
      </c>
      <c r="H20" s="4">
        <f t="shared" si="0"/>
        <v>23.291550000000001</v>
      </c>
      <c r="I20" s="4">
        <f t="shared" si="1"/>
        <v>46.583100000000002</v>
      </c>
      <c r="J20" s="3" t="s">
        <v>13</v>
      </c>
      <c r="K20" s="3" t="s">
        <v>1281</v>
      </c>
    </row>
    <row r="21" spans="1:11" x14ac:dyDescent="0.2">
      <c r="A21" s="2">
        <v>19</v>
      </c>
      <c r="B21" s="3" t="s">
        <v>5119</v>
      </c>
      <c r="C21" s="3" t="s">
        <v>5120</v>
      </c>
      <c r="D21" s="3" t="s">
        <v>5121</v>
      </c>
      <c r="E21" s="3" t="s">
        <v>30</v>
      </c>
      <c r="F21" s="2">
        <v>1</v>
      </c>
      <c r="G21" s="2">
        <v>43.05</v>
      </c>
      <c r="H21" s="4">
        <f t="shared" si="0"/>
        <v>28.245104999999999</v>
      </c>
      <c r="I21" s="4">
        <f t="shared" si="1"/>
        <v>28.245104999999999</v>
      </c>
      <c r="J21" s="3" t="s">
        <v>13</v>
      </c>
      <c r="K21" s="3" t="s">
        <v>19</v>
      </c>
    </row>
    <row r="22" spans="1:11" x14ac:dyDescent="0.2">
      <c r="A22" s="2">
        <v>20</v>
      </c>
      <c r="B22" s="3" t="s">
        <v>5122</v>
      </c>
      <c r="C22" s="3" t="s">
        <v>5123</v>
      </c>
      <c r="D22" s="3" t="s">
        <v>5124</v>
      </c>
      <c r="E22" s="3" t="s">
        <v>30</v>
      </c>
      <c r="F22" s="2">
        <v>1</v>
      </c>
      <c r="G22" s="2">
        <v>32.26</v>
      </c>
      <c r="H22" s="4">
        <f t="shared" si="0"/>
        <v>21.165786000000001</v>
      </c>
      <c r="I22" s="4">
        <f t="shared" si="1"/>
        <v>21.165786000000001</v>
      </c>
      <c r="J22" s="3" t="s">
        <v>13</v>
      </c>
      <c r="K22" s="3" t="s">
        <v>1281</v>
      </c>
    </row>
    <row r="23" spans="1:11" x14ac:dyDescent="0.2">
      <c r="A23" s="2">
        <v>21</v>
      </c>
      <c r="B23" s="3" t="s">
        <v>5125</v>
      </c>
      <c r="C23" s="3" t="s">
        <v>5126</v>
      </c>
      <c r="D23" s="3" t="s">
        <v>5127</v>
      </c>
      <c r="E23" s="3" t="s">
        <v>30</v>
      </c>
      <c r="F23" s="2">
        <v>1</v>
      </c>
      <c r="G23" s="2">
        <v>32.26</v>
      </c>
      <c r="H23" s="4">
        <f t="shared" si="0"/>
        <v>21.165786000000001</v>
      </c>
      <c r="I23" s="4">
        <f t="shared" si="1"/>
        <v>21.165786000000001</v>
      </c>
      <c r="J23" s="3" t="s">
        <v>13</v>
      </c>
      <c r="K23" s="3" t="s">
        <v>1281</v>
      </c>
    </row>
    <row r="24" spans="1:11" x14ac:dyDescent="0.2">
      <c r="A24" s="2">
        <v>23</v>
      </c>
      <c r="B24" s="3" t="s">
        <v>5128</v>
      </c>
      <c r="C24" s="3" t="s">
        <v>5129</v>
      </c>
      <c r="D24" s="3" t="s">
        <v>5130</v>
      </c>
      <c r="E24" s="3" t="s">
        <v>30</v>
      </c>
      <c r="F24" s="2">
        <v>2</v>
      </c>
      <c r="G24" s="2">
        <v>32.26</v>
      </c>
      <c r="H24" s="4">
        <f t="shared" si="0"/>
        <v>21.165786000000001</v>
      </c>
      <c r="I24" s="4">
        <f t="shared" si="1"/>
        <v>42.331572000000001</v>
      </c>
      <c r="J24" s="3" t="s">
        <v>13</v>
      </c>
      <c r="K24" s="3" t="s">
        <v>1281</v>
      </c>
    </row>
    <row r="25" spans="1:11" x14ac:dyDescent="0.2">
      <c r="A25" s="2">
        <v>24</v>
      </c>
      <c r="B25" s="3" t="s">
        <v>5131</v>
      </c>
      <c r="C25" s="3" t="s">
        <v>5132</v>
      </c>
      <c r="D25" s="3" t="s">
        <v>5133</v>
      </c>
      <c r="E25" s="3" t="s">
        <v>30</v>
      </c>
      <c r="F25" s="2">
        <v>1</v>
      </c>
      <c r="G25" s="2">
        <v>32.26</v>
      </c>
      <c r="H25" s="4">
        <f t="shared" si="0"/>
        <v>21.165786000000001</v>
      </c>
      <c r="I25" s="4">
        <f t="shared" si="1"/>
        <v>21.165786000000001</v>
      </c>
      <c r="J25" s="3" t="s">
        <v>13</v>
      </c>
      <c r="K25" s="3" t="s">
        <v>1281</v>
      </c>
    </row>
    <row r="26" spans="1:11" x14ac:dyDescent="0.2">
      <c r="A26" s="2">
        <v>25</v>
      </c>
      <c r="B26" s="3" t="s">
        <v>5134</v>
      </c>
      <c r="C26" s="3" t="s">
        <v>5135</v>
      </c>
      <c r="D26" s="2"/>
      <c r="E26" s="3" t="s">
        <v>30</v>
      </c>
      <c r="F26" s="2">
        <v>3</v>
      </c>
      <c r="G26" s="2">
        <v>64.63</v>
      </c>
      <c r="H26" s="4">
        <f t="shared" si="0"/>
        <v>42.403742999999999</v>
      </c>
      <c r="I26" s="4">
        <f t="shared" si="1"/>
        <v>127.211229</v>
      </c>
      <c r="J26" s="3" t="s">
        <v>13</v>
      </c>
      <c r="K26" s="3" t="s">
        <v>19</v>
      </c>
    </row>
    <row r="27" spans="1:11" x14ac:dyDescent="0.2">
      <c r="A27" s="2">
        <v>26</v>
      </c>
      <c r="B27" s="3" t="s">
        <v>5136</v>
      </c>
      <c r="C27" s="3" t="s">
        <v>5137</v>
      </c>
      <c r="D27" s="2"/>
      <c r="E27" s="3" t="s">
        <v>30</v>
      </c>
      <c r="F27" s="2">
        <v>8</v>
      </c>
      <c r="G27" s="2">
        <v>64.63</v>
      </c>
      <c r="H27" s="4">
        <f t="shared" si="0"/>
        <v>42.403742999999999</v>
      </c>
      <c r="I27" s="4">
        <f t="shared" si="1"/>
        <v>339.22994399999999</v>
      </c>
      <c r="J27" s="3" t="s">
        <v>13</v>
      </c>
      <c r="K27" s="3" t="s">
        <v>19</v>
      </c>
    </row>
    <row r="28" spans="1:11" x14ac:dyDescent="0.2">
      <c r="A28" s="2">
        <v>27</v>
      </c>
      <c r="B28" s="3" t="s">
        <v>5138</v>
      </c>
      <c r="C28" s="3" t="s">
        <v>5139</v>
      </c>
      <c r="D28" s="2"/>
      <c r="E28" s="3" t="s">
        <v>30</v>
      </c>
      <c r="F28" s="2">
        <v>3</v>
      </c>
      <c r="G28" s="2">
        <v>64.63</v>
      </c>
      <c r="H28" s="4">
        <f t="shared" si="0"/>
        <v>42.403742999999999</v>
      </c>
      <c r="I28" s="4">
        <f t="shared" si="1"/>
        <v>127.211229</v>
      </c>
      <c r="J28" s="3" t="s">
        <v>13</v>
      </c>
      <c r="K28" s="3" t="s">
        <v>19</v>
      </c>
    </row>
    <row r="29" spans="1:11" x14ac:dyDescent="0.2">
      <c r="A29" s="2">
        <v>28</v>
      </c>
      <c r="B29" s="3" t="s">
        <v>5140</v>
      </c>
      <c r="C29" s="3" t="s">
        <v>5141</v>
      </c>
      <c r="D29" s="2"/>
      <c r="E29" s="3" t="s">
        <v>30</v>
      </c>
      <c r="F29" s="2">
        <v>7</v>
      </c>
      <c r="G29" s="2">
        <v>64.63</v>
      </c>
      <c r="H29" s="4">
        <f t="shared" si="0"/>
        <v>42.403742999999999</v>
      </c>
      <c r="I29" s="4">
        <f t="shared" si="1"/>
        <v>296.82620099999997</v>
      </c>
      <c r="J29" s="3" t="s">
        <v>13</v>
      </c>
      <c r="K29" s="3" t="s">
        <v>19</v>
      </c>
    </row>
    <row r="30" spans="1:11" x14ac:dyDescent="0.2">
      <c r="A30" s="2">
        <v>29</v>
      </c>
      <c r="B30" s="3" t="s">
        <v>5142</v>
      </c>
      <c r="C30" s="3" t="s">
        <v>5143</v>
      </c>
      <c r="D30" s="2"/>
      <c r="E30" s="3" t="s">
        <v>30</v>
      </c>
      <c r="F30" s="2">
        <v>5</v>
      </c>
      <c r="G30" s="2">
        <v>64.63</v>
      </c>
      <c r="H30" s="4">
        <f t="shared" si="0"/>
        <v>42.403742999999999</v>
      </c>
      <c r="I30" s="4">
        <f t="shared" si="1"/>
        <v>212.01871499999999</v>
      </c>
      <c r="J30" s="3" t="s">
        <v>13</v>
      </c>
      <c r="K30" s="3" t="s">
        <v>19</v>
      </c>
    </row>
    <row r="31" spans="1:11" x14ac:dyDescent="0.2">
      <c r="A31" s="2">
        <v>30</v>
      </c>
      <c r="B31" s="3" t="s">
        <v>5144</v>
      </c>
      <c r="C31" s="3" t="s">
        <v>5145</v>
      </c>
      <c r="D31" s="2"/>
      <c r="E31" s="3" t="s">
        <v>30</v>
      </c>
      <c r="F31" s="2">
        <v>1</v>
      </c>
      <c r="G31" s="2">
        <v>64.63</v>
      </c>
      <c r="H31" s="4">
        <f t="shared" si="0"/>
        <v>42.403742999999999</v>
      </c>
      <c r="I31" s="4">
        <f t="shared" si="1"/>
        <v>42.403742999999999</v>
      </c>
      <c r="J31" s="3" t="s">
        <v>13</v>
      </c>
      <c r="K31" s="3" t="s">
        <v>19</v>
      </c>
    </row>
    <row r="32" spans="1:11" x14ac:dyDescent="0.2">
      <c r="A32" s="2">
        <v>31</v>
      </c>
      <c r="B32" s="3" t="s">
        <v>5146</v>
      </c>
      <c r="C32" s="3" t="s">
        <v>5147</v>
      </c>
      <c r="D32" s="3" t="s">
        <v>5148</v>
      </c>
      <c r="E32" s="3" t="s">
        <v>30</v>
      </c>
      <c r="F32" s="2">
        <v>1</v>
      </c>
      <c r="G32" s="2">
        <v>52.77</v>
      </c>
      <c r="H32" s="4">
        <f t="shared" si="0"/>
        <v>34.622397000000007</v>
      </c>
      <c r="I32" s="4">
        <f t="shared" si="1"/>
        <v>34.622397000000007</v>
      </c>
      <c r="J32" s="3" t="s">
        <v>13</v>
      </c>
      <c r="K32" s="3" t="s">
        <v>19</v>
      </c>
    </row>
    <row r="33" spans="1:11" x14ac:dyDescent="0.2">
      <c r="A33" s="2">
        <v>32</v>
      </c>
      <c r="B33" s="3" t="s">
        <v>5149</v>
      </c>
      <c r="C33" s="3" t="s">
        <v>5150</v>
      </c>
      <c r="D33" s="3" t="s">
        <v>5151</v>
      </c>
      <c r="E33" s="3" t="s">
        <v>30</v>
      </c>
      <c r="F33" s="2">
        <v>1</v>
      </c>
      <c r="G33" s="2">
        <v>62.48</v>
      </c>
      <c r="H33" s="4">
        <f t="shared" si="0"/>
        <v>40.993128000000006</v>
      </c>
      <c r="I33" s="4">
        <f t="shared" si="1"/>
        <v>40.993128000000006</v>
      </c>
      <c r="J33" s="3" t="s">
        <v>13</v>
      </c>
      <c r="K33" s="3" t="s">
        <v>19</v>
      </c>
    </row>
    <row r="34" spans="1:11" x14ac:dyDescent="0.2">
      <c r="A34" s="2">
        <v>33</v>
      </c>
      <c r="B34" s="3" t="s">
        <v>5152</v>
      </c>
      <c r="C34" s="3" t="s">
        <v>5153</v>
      </c>
      <c r="D34" s="3" t="s">
        <v>5154</v>
      </c>
      <c r="E34" s="3" t="s">
        <v>30</v>
      </c>
      <c r="F34" s="2">
        <v>1</v>
      </c>
      <c r="G34" s="2">
        <v>54.29</v>
      </c>
      <c r="H34" s="4">
        <f t="shared" si="0"/>
        <v>35.619669000000002</v>
      </c>
      <c r="I34" s="4">
        <f t="shared" si="1"/>
        <v>35.619669000000002</v>
      </c>
      <c r="J34" s="3" t="s">
        <v>13</v>
      </c>
      <c r="K34" s="3" t="s">
        <v>19</v>
      </c>
    </row>
    <row r="35" spans="1:11" x14ac:dyDescent="0.2">
      <c r="A35" s="2">
        <v>34</v>
      </c>
      <c r="B35" s="3" t="s">
        <v>5155</v>
      </c>
      <c r="C35" s="3" t="s">
        <v>5156</v>
      </c>
      <c r="D35" s="3" t="s">
        <v>5157</v>
      </c>
      <c r="E35" s="3" t="s">
        <v>30</v>
      </c>
      <c r="F35" s="2">
        <v>1</v>
      </c>
      <c r="G35" s="2">
        <v>54.29</v>
      </c>
      <c r="H35" s="4">
        <f t="shared" si="0"/>
        <v>35.619669000000002</v>
      </c>
      <c r="I35" s="4">
        <f t="shared" si="1"/>
        <v>35.619669000000002</v>
      </c>
      <c r="J35" s="3" t="s">
        <v>13</v>
      </c>
      <c r="K35" s="3" t="s">
        <v>19</v>
      </c>
    </row>
    <row r="36" spans="1:11" x14ac:dyDescent="0.2">
      <c r="A36" s="2">
        <v>35</v>
      </c>
      <c r="B36" s="3" t="s">
        <v>5158</v>
      </c>
      <c r="C36" s="3" t="s">
        <v>5159</v>
      </c>
      <c r="D36" s="3" t="s">
        <v>5160</v>
      </c>
      <c r="E36" s="3" t="s">
        <v>30</v>
      </c>
      <c r="F36" s="2">
        <v>1</v>
      </c>
      <c r="G36" s="2">
        <v>60.32</v>
      </c>
      <c r="H36" s="4">
        <f t="shared" si="0"/>
        <v>39.575952000000001</v>
      </c>
      <c r="I36" s="4">
        <f t="shared" si="1"/>
        <v>39.575952000000001</v>
      </c>
      <c r="J36" s="3" t="s">
        <v>13</v>
      </c>
      <c r="K36" s="3" t="s">
        <v>19</v>
      </c>
    </row>
    <row r="37" spans="1:11" x14ac:dyDescent="0.2">
      <c r="A37" s="2">
        <v>36</v>
      </c>
      <c r="B37" s="3" t="s">
        <v>5161</v>
      </c>
      <c r="C37" s="3" t="s">
        <v>5162</v>
      </c>
      <c r="D37" s="3" t="s">
        <v>5163</v>
      </c>
      <c r="E37" s="3" t="s">
        <v>30</v>
      </c>
      <c r="F37" s="2">
        <v>1</v>
      </c>
      <c r="G37" s="2">
        <v>16.21</v>
      </c>
      <c r="H37" s="4">
        <f t="shared" si="0"/>
        <v>10.635381000000001</v>
      </c>
      <c r="I37" s="4">
        <f t="shared" si="1"/>
        <v>10.635381000000001</v>
      </c>
      <c r="J37" s="3" t="s">
        <v>13</v>
      </c>
      <c r="K37" s="3" t="s">
        <v>19</v>
      </c>
    </row>
    <row r="38" spans="1:11" x14ac:dyDescent="0.2">
      <c r="A38" s="2">
        <v>37</v>
      </c>
      <c r="B38" s="3" t="s">
        <v>5164</v>
      </c>
      <c r="C38" s="3" t="s">
        <v>5165</v>
      </c>
      <c r="D38" s="3" t="s">
        <v>5166</v>
      </c>
      <c r="E38" s="3" t="s">
        <v>30</v>
      </c>
      <c r="F38" s="2">
        <v>1</v>
      </c>
      <c r="G38" s="2">
        <v>52.11</v>
      </c>
      <c r="H38" s="4">
        <f t="shared" si="0"/>
        <v>34.189371000000001</v>
      </c>
      <c r="I38" s="4">
        <f t="shared" si="1"/>
        <v>34.189371000000001</v>
      </c>
      <c r="J38" s="3" t="s">
        <v>13</v>
      </c>
      <c r="K38" s="3" t="s">
        <v>19</v>
      </c>
    </row>
    <row r="39" spans="1:11" x14ac:dyDescent="0.2">
      <c r="A39" s="2">
        <v>38</v>
      </c>
      <c r="B39" s="3" t="s">
        <v>5167</v>
      </c>
      <c r="C39" s="3" t="s">
        <v>5168</v>
      </c>
      <c r="D39" s="3" t="s">
        <v>5169</v>
      </c>
      <c r="E39" s="3" t="s">
        <v>30</v>
      </c>
      <c r="F39" s="2">
        <v>1</v>
      </c>
      <c r="G39" s="2">
        <v>51.02</v>
      </c>
      <c r="H39" s="4">
        <f t="shared" si="0"/>
        <v>33.474222000000005</v>
      </c>
      <c r="I39" s="4">
        <f t="shared" si="1"/>
        <v>33.474222000000005</v>
      </c>
      <c r="J39" s="3" t="s">
        <v>13</v>
      </c>
      <c r="K39" s="3" t="s">
        <v>19</v>
      </c>
    </row>
    <row r="40" spans="1:11" x14ac:dyDescent="0.2">
      <c r="A40" s="2">
        <v>39</v>
      </c>
      <c r="B40" s="3" t="s">
        <v>5170</v>
      </c>
      <c r="C40" s="3" t="s">
        <v>5171</v>
      </c>
      <c r="D40" s="2"/>
      <c r="E40" s="3" t="s">
        <v>30</v>
      </c>
      <c r="F40" s="2">
        <v>1</v>
      </c>
      <c r="G40" s="2">
        <v>53.84</v>
      </c>
      <c r="H40" s="4">
        <f t="shared" si="0"/>
        <v>35.324424</v>
      </c>
      <c r="I40" s="4">
        <f t="shared" si="1"/>
        <v>35.324424</v>
      </c>
      <c r="J40" s="3" t="s">
        <v>13</v>
      </c>
      <c r="K40" s="3" t="s">
        <v>19</v>
      </c>
    </row>
    <row r="41" spans="1:11" x14ac:dyDescent="0.2">
      <c r="A41" s="2">
        <v>40</v>
      </c>
      <c r="B41" s="3" t="s">
        <v>5172</v>
      </c>
      <c r="C41" s="3" t="s">
        <v>5173</v>
      </c>
      <c r="D41" s="3" t="s">
        <v>5174</v>
      </c>
      <c r="E41" s="3" t="s">
        <v>30</v>
      </c>
      <c r="F41" s="2">
        <v>1</v>
      </c>
      <c r="G41" s="2">
        <v>80.819999999999993</v>
      </c>
      <c r="H41" s="4">
        <f t="shared" si="0"/>
        <v>53.026002000000005</v>
      </c>
      <c r="I41" s="4">
        <f t="shared" si="1"/>
        <v>53.026002000000005</v>
      </c>
      <c r="J41" s="3" t="s">
        <v>13</v>
      </c>
      <c r="K41" s="3" t="s">
        <v>19</v>
      </c>
    </row>
    <row r="42" spans="1:11" x14ac:dyDescent="0.2">
      <c r="A42" s="2"/>
      <c r="B42" s="3" t="s">
        <v>26</v>
      </c>
      <c r="C42" s="2"/>
      <c r="D42" s="2"/>
      <c r="E42" s="2"/>
      <c r="F42" s="2">
        <v>88</v>
      </c>
      <c r="G42" s="2"/>
      <c r="H42" s="2"/>
      <c r="I42" s="4">
        <f>SUM(I3:I41)</f>
        <v>2703.5978310000005</v>
      </c>
      <c r="J42" s="2"/>
      <c r="K42" s="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A5D1C-9901-3C48-B8CA-449F9AD94E63}">
  <dimension ref="A1:K22"/>
  <sheetViews>
    <sheetView workbookViewId="0">
      <selection activeCell="H3" sqref="H3:H21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2" style="1" bestFit="1" customWidth="1"/>
    <col min="4" max="4" width="7.332031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6758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5008</v>
      </c>
      <c r="C3" s="3" t="s">
        <v>5009</v>
      </c>
      <c r="D3" s="3" t="s">
        <v>5010</v>
      </c>
      <c r="E3" s="3" t="s">
        <v>30</v>
      </c>
      <c r="F3" s="2">
        <v>2</v>
      </c>
      <c r="G3" s="2">
        <v>57.08</v>
      </c>
      <c r="H3" s="4">
        <f>G3*0.9*0.9*0.9*0.9</f>
        <v>37.450187999999997</v>
      </c>
      <c r="I3" s="4">
        <f>F3*H3</f>
        <v>74.900375999999994</v>
      </c>
      <c r="J3" s="3" t="s">
        <v>13</v>
      </c>
      <c r="K3" s="3" t="s">
        <v>19</v>
      </c>
    </row>
    <row r="4" spans="1:11" x14ac:dyDescent="0.2">
      <c r="A4" s="2">
        <v>2</v>
      </c>
      <c r="B4" s="3" t="s">
        <v>5011</v>
      </c>
      <c r="C4" s="3" t="s">
        <v>5012</v>
      </c>
      <c r="D4" s="3" t="s">
        <v>5013</v>
      </c>
      <c r="E4" s="3" t="s">
        <v>30</v>
      </c>
      <c r="F4" s="2">
        <v>8</v>
      </c>
      <c r="G4" s="2">
        <v>57.08</v>
      </c>
      <c r="H4" s="4">
        <f t="shared" ref="H4:H21" si="0">G4*0.9*0.9*0.9*0.9</f>
        <v>37.450187999999997</v>
      </c>
      <c r="I4" s="4">
        <f t="shared" ref="I4:I21" si="1">F4*H4</f>
        <v>299.60150399999998</v>
      </c>
      <c r="J4" s="3" t="s">
        <v>13</v>
      </c>
      <c r="K4" s="3" t="s">
        <v>19</v>
      </c>
    </row>
    <row r="5" spans="1:11" x14ac:dyDescent="0.2">
      <c r="A5" s="2">
        <v>3</v>
      </c>
      <c r="B5" s="3" t="s">
        <v>5014</v>
      </c>
      <c r="C5" s="3" t="s">
        <v>5015</v>
      </c>
      <c r="D5" s="3" t="s">
        <v>5016</v>
      </c>
      <c r="E5" s="3" t="s">
        <v>30</v>
      </c>
      <c r="F5" s="2">
        <v>16</v>
      </c>
      <c r="G5" s="2">
        <v>57.08</v>
      </c>
      <c r="H5" s="4">
        <f t="shared" si="0"/>
        <v>37.450187999999997</v>
      </c>
      <c r="I5" s="4">
        <f t="shared" si="1"/>
        <v>599.20300799999995</v>
      </c>
      <c r="J5" s="3" t="s">
        <v>13</v>
      </c>
      <c r="K5" s="3" t="s">
        <v>19</v>
      </c>
    </row>
    <row r="6" spans="1:11" x14ac:dyDescent="0.2">
      <c r="A6" s="2">
        <v>4</v>
      </c>
      <c r="B6" s="3" t="s">
        <v>5017</v>
      </c>
      <c r="C6" s="3" t="s">
        <v>5018</v>
      </c>
      <c r="D6" s="3" t="s">
        <v>5019</v>
      </c>
      <c r="E6" s="3" t="s">
        <v>30</v>
      </c>
      <c r="F6" s="2">
        <v>14</v>
      </c>
      <c r="G6" s="2">
        <v>57.08</v>
      </c>
      <c r="H6" s="4">
        <f t="shared" si="0"/>
        <v>37.450187999999997</v>
      </c>
      <c r="I6" s="4">
        <f t="shared" si="1"/>
        <v>524.3026319999999</v>
      </c>
      <c r="J6" s="3" t="s">
        <v>13</v>
      </c>
      <c r="K6" s="3" t="s">
        <v>19</v>
      </c>
    </row>
    <row r="7" spans="1:11" x14ac:dyDescent="0.2">
      <c r="A7" s="2">
        <v>5</v>
      </c>
      <c r="B7" s="3" t="s">
        <v>5020</v>
      </c>
      <c r="C7" s="3" t="s">
        <v>5021</v>
      </c>
      <c r="D7" s="3" t="s">
        <v>5022</v>
      </c>
      <c r="E7" s="3" t="s">
        <v>30</v>
      </c>
      <c r="F7" s="2">
        <v>8</v>
      </c>
      <c r="G7" s="2">
        <v>57.08</v>
      </c>
      <c r="H7" s="4">
        <f t="shared" si="0"/>
        <v>37.450187999999997</v>
      </c>
      <c r="I7" s="4">
        <f t="shared" si="1"/>
        <v>299.60150399999998</v>
      </c>
      <c r="J7" s="3" t="s">
        <v>13</v>
      </c>
      <c r="K7" s="3" t="s">
        <v>19</v>
      </c>
    </row>
    <row r="8" spans="1:11" x14ac:dyDescent="0.2">
      <c r="A8" s="2">
        <v>6</v>
      </c>
      <c r="B8" s="3" t="s">
        <v>5023</v>
      </c>
      <c r="C8" s="3" t="s">
        <v>5024</v>
      </c>
      <c r="D8" s="3" t="s">
        <v>5025</v>
      </c>
      <c r="E8" s="3" t="s">
        <v>30</v>
      </c>
      <c r="F8" s="2">
        <v>2</v>
      </c>
      <c r="G8" s="2">
        <v>57.08</v>
      </c>
      <c r="H8" s="4">
        <f t="shared" si="0"/>
        <v>37.450187999999997</v>
      </c>
      <c r="I8" s="4">
        <f t="shared" si="1"/>
        <v>74.900375999999994</v>
      </c>
      <c r="J8" s="3" t="s">
        <v>13</v>
      </c>
      <c r="K8" s="3" t="s">
        <v>19</v>
      </c>
    </row>
    <row r="9" spans="1:11" x14ac:dyDescent="0.2">
      <c r="A9" s="2">
        <v>7</v>
      </c>
      <c r="B9" s="3" t="s">
        <v>5026</v>
      </c>
      <c r="C9" s="3" t="s">
        <v>5027</v>
      </c>
      <c r="D9" s="3" t="s">
        <v>5028</v>
      </c>
      <c r="E9" s="3" t="s">
        <v>30</v>
      </c>
      <c r="F9" s="2">
        <v>9</v>
      </c>
      <c r="G9" s="2">
        <v>75.430000000000007</v>
      </c>
      <c r="H9" s="4">
        <f t="shared" si="0"/>
        <v>49.489623000000016</v>
      </c>
      <c r="I9" s="4">
        <f t="shared" si="1"/>
        <v>445.40660700000012</v>
      </c>
      <c r="J9" s="3" t="s">
        <v>13</v>
      </c>
      <c r="K9" s="3" t="s">
        <v>19</v>
      </c>
    </row>
    <row r="10" spans="1:11" x14ac:dyDescent="0.2">
      <c r="A10" s="2">
        <v>8</v>
      </c>
      <c r="B10" s="3" t="s">
        <v>5029</v>
      </c>
      <c r="C10" s="3" t="s">
        <v>5030</v>
      </c>
      <c r="D10" s="3" t="s">
        <v>5031</v>
      </c>
      <c r="E10" s="3" t="s">
        <v>30</v>
      </c>
      <c r="F10" s="2">
        <v>9</v>
      </c>
      <c r="G10" s="2">
        <v>75.430000000000007</v>
      </c>
      <c r="H10" s="4">
        <f t="shared" si="0"/>
        <v>49.489623000000016</v>
      </c>
      <c r="I10" s="4">
        <f t="shared" si="1"/>
        <v>445.40660700000012</v>
      </c>
      <c r="J10" s="3" t="s">
        <v>13</v>
      </c>
      <c r="K10" s="3" t="s">
        <v>19</v>
      </c>
    </row>
    <row r="11" spans="1:11" x14ac:dyDescent="0.2">
      <c r="A11" s="2">
        <v>9</v>
      </c>
      <c r="B11" s="3" t="s">
        <v>5032</v>
      </c>
      <c r="C11" s="3" t="s">
        <v>5033</v>
      </c>
      <c r="D11" s="3" t="s">
        <v>5034</v>
      </c>
      <c r="E11" s="3" t="s">
        <v>30</v>
      </c>
      <c r="F11" s="2">
        <v>4</v>
      </c>
      <c r="G11" s="2">
        <v>75.430000000000007</v>
      </c>
      <c r="H11" s="4">
        <f t="shared" si="0"/>
        <v>49.489623000000016</v>
      </c>
      <c r="I11" s="4">
        <f t="shared" si="1"/>
        <v>197.95849200000006</v>
      </c>
      <c r="J11" s="3" t="s">
        <v>13</v>
      </c>
      <c r="K11" s="3" t="s">
        <v>19</v>
      </c>
    </row>
    <row r="12" spans="1:11" x14ac:dyDescent="0.2">
      <c r="A12" s="2">
        <v>10</v>
      </c>
      <c r="B12" s="3" t="s">
        <v>5035</v>
      </c>
      <c r="C12" s="3" t="s">
        <v>5036</v>
      </c>
      <c r="D12" s="3" t="s">
        <v>5037</v>
      </c>
      <c r="E12" s="3" t="s">
        <v>30</v>
      </c>
      <c r="F12" s="2">
        <v>6</v>
      </c>
      <c r="G12" s="2">
        <v>75.430000000000007</v>
      </c>
      <c r="H12" s="4">
        <f t="shared" si="0"/>
        <v>49.489623000000016</v>
      </c>
      <c r="I12" s="4">
        <f t="shared" si="1"/>
        <v>296.93773800000008</v>
      </c>
      <c r="J12" s="3" t="s">
        <v>13</v>
      </c>
      <c r="K12" s="3" t="s">
        <v>19</v>
      </c>
    </row>
    <row r="13" spans="1:11" x14ac:dyDescent="0.2">
      <c r="A13" s="2">
        <v>11</v>
      </c>
      <c r="B13" s="3" t="s">
        <v>5038</v>
      </c>
      <c r="C13" s="3" t="s">
        <v>5039</v>
      </c>
      <c r="D13" s="3" t="s">
        <v>5040</v>
      </c>
      <c r="E13" s="3" t="s">
        <v>30</v>
      </c>
      <c r="F13" s="2">
        <v>8</v>
      </c>
      <c r="G13" s="2">
        <v>75.430000000000007</v>
      </c>
      <c r="H13" s="4">
        <f t="shared" si="0"/>
        <v>49.489623000000016</v>
      </c>
      <c r="I13" s="4">
        <f t="shared" si="1"/>
        <v>395.91698400000013</v>
      </c>
      <c r="J13" s="3" t="s">
        <v>13</v>
      </c>
      <c r="K13" s="3" t="s">
        <v>19</v>
      </c>
    </row>
    <row r="14" spans="1:11" x14ac:dyDescent="0.2">
      <c r="A14" s="2">
        <v>12</v>
      </c>
      <c r="B14" s="3" t="s">
        <v>5041</v>
      </c>
      <c r="C14" s="3" t="s">
        <v>5042</v>
      </c>
      <c r="D14" s="3" t="s">
        <v>5043</v>
      </c>
      <c r="E14" s="3" t="s">
        <v>30</v>
      </c>
      <c r="F14" s="2">
        <v>1</v>
      </c>
      <c r="G14" s="2">
        <v>75.430000000000007</v>
      </c>
      <c r="H14" s="4">
        <f t="shared" si="0"/>
        <v>49.489623000000016</v>
      </c>
      <c r="I14" s="4">
        <f t="shared" si="1"/>
        <v>49.489623000000016</v>
      </c>
      <c r="J14" s="3" t="s">
        <v>13</v>
      </c>
      <c r="K14" s="3" t="s">
        <v>19</v>
      </c>
    </row>
    <row r="15" spans="1:11" x14ac:dyDescent="0.2">
      <c r="A15" s="2">
        <v>13</v>
      </c>
      <c r="B15" s="3" t="s">
        <v>5044</v>
      </c>
      <c r="C15" s="3" t="s">
        <v>5045</v>
      </c>
      <c r="D15" s="3" t="s">
        <v>5046</v>
      </c>
      <c r="E15" s="3" t="s">
        <v>30</v>
      </c>
      <c r="F15" s="2">
        <v>1</v>
      </c>
      <c r="G15" s="2">
        <v>53.84</v>
      </c>
      <c r="H15" s="4">
        <f t="shared" si="0"/>
        <v>35.324424</v>
      </c>
      <c r="I15" s="4">
        <f t="shared" si="1"/>
        <v>35.324424</v>
      </c>
      <c r="J15" s="3" t="s">
        <v>13</v>
      </c>
      <c r="K15" s="3" t="s">
        <v>19</v>
      </c>
    </row>
    <row r="16" spans="1:11" x14ac:dyDescent="0.2">
      <c r="A16" s="2">
        <v>14</v>
      </c>
      <c r="B16" s="3" t="s">
        <v>5047</v>
      </c>
      <c r="C16" s="3" t="s">
        <v>5048</v>
      </c>
      <c r="D16" s="3" t="s">
        <v>5049</v>
      </c>
      <c r="E16" s="3" t="s">
        <v>30</v>
      </c>
      <c r="F16" s="2">
        <v>2</v>
      </c>
      <c r="G16" s="2">
        <v>53.84</v>
      </c>
      <c r="H16" s="4">
        <f t="shared" si="0"/>
        <v>35.324424</v>
      </c>
      <c r="I16" s="4">
        <f t="shared" si="1"/>
        <v>70.648848000000001</v>
      </c>
      <c r="J16" s="3" t="s">
        <v>13</v>
      </c>
      <c r="K16" s="3" t="s">
        <v>19</v>
      </c>
    </row>
    <row r="17" spans="1:11" x14ac:dyDescent="0.2">
      <c r="A17" s="2">
        <v>15</v>
      </c>
      <c r="B17" s="3" t="s">
        <v>5050</v>
      </c>
      <c r="C17" s="3" t="s">
        <v>5051</v>
      </c>
      <c r="D17" s="3" t="s">
        <v>5052</v>
      </c>
      <c r="E17" s="3" t="s">
        <v>30</v>
      </c>
      <c r="F17" s="2">
        <v>2</v>
      </c>
      <c r="G17" s="2">
        <v>53.84</v>
      </c>
      <c r="H17" s="4">
        <f t="shared" si="0"/>
        <v>35.324424</v>
      </c>
      <c r="I17" s="4">
        <f t="shared" si="1"/>
        <v>70.648848000000001</v>
      </c>
      <c r="J17" s="3" t="s">
        <v>13</v>
      </c>
      <c r="K17" s="3" t="s">
        <v>19</v>
      </c>
    </row>
    <row r="18" spans="1:11" x14ac:dyDescent="0.2">
      <c r="A18" s="2">
        <v>16</v>
      </c>
      <c r="B18" s="3" t="s">
        <v>5053</v>
      </c>
      <c r="C18" s="3" t="s">
        <v>5054</v>
      </c>
      <c r="D18" s="3" t="s">
        <v>5055</v>
      </c>
      <c r="E18" s="3" t="s">
        <v>30</v>
      </c>
      <c r="F18" s="2">
        <v>1</v>
      </c>
      <c r="G18" s="2">
        <v>53.84</v>
      </c>
      <c r="H18" s="4">
        <f t="shared" si="0"/>
        <v>35.324424</v>
      </c>
      <c r="I18" s="4">
        <f t="shared" si="1"/>
        <v>35.324424</v>
      </c>
      <c r="J18" s="3" t="s">
        <v>13</v>
      </c>
      <c r="K18" s="3" t="s">
        <v>19</v>
      </c>
    </row>
    <row r="19" spans="1:11" x14ac:dyDescent="0.2">
      <c r="A19" s="2">
        <v>17</v>
      </c>
      <c r="B19" s="3" t="s">
        <v>5056</v>
      </c>
      <c r="C19" s="3" t="s">
        <v>5057</v>
      </c>
      <c r="D19" s="3" t="s">
        <v>5058</v>
      </c>
      <c r="E19" s="3" t="s">
        <v>30</v>
      </c>
      <c r="F19" s="2">
        <v>1</v>
      </c>
      <c r="G19" s="2">
        <v>48.45</v>
      </c>
      <c r="H19" s="4">
        <f t="shared" si="0"/>
        <v>31.788045000000004</v>
      </c>
      <c r="I19" s="4">
        <f t="shared" si="1"/>
        <v>31.788045000000004</v>
      </c>
      <c r="J19" s="3" t="s">
        <v>13</v>
      </c>
      <c r="K19" s="3" t="s">
        <v>19</v>
      </c>
    </row>
    <row r="20" spans="1:11" x14ac:dyDescent="0.2">
      <c r="A20" s="2">
        <v>18</v>
      </c>
      <c r="B20" s="3" t="s">
        <v>5059</v>
      </c>
      <c r="C20" s="3" t="s">
        <v>5060</v>
      </c>
      <c r="D20" s="3" t="s">
        <v>5061</v>
      </c>
      <c r="E20" s="3" t="s">
        <v>30</v>
      </c>
      <c r="F20" s="2">
        <v>1</v>
      </c>
      <c r="G20" s="2">
        <v>48.45</v>
      </c>
      <c r="H20" s="4">
        <f t="shared" si="0"/>
        <v>31.788045000000004</v>
      </c>
      <c r="I20" s="4">
        <f t="shared" si="1"/>
        <v>31.788045000000004</v>
      </c>
      <c r="J20" s="3" t="s">
        <v>13</v>
      </c>
      <c r="K20" s="3" t="s">
        <v>19</v>
      </c>
    </row>
    <row r="21" spans="1:11" x14ac:dyDescent="0.2">
      <c r="A21" s="2">
        <v>19</v>
      </c>
      <c r="B21" s="3" t="s">
        <v>5062</v>
      </c>
      <c r="C21" s="3" t="s">
        <v>5063</v>
      </c>
      <c r="D21" s="3" t="s">
        <v>5064</v>
      </c>
      <c r="E21" s="3" t="s">
        <v>30</v>
      </c>
      <c r="F21" s="2">
        <v>3</v>
      </c>
      <c r="G21" s="2">
        <v>48.45</v>
      </c>
      <c r="H21" s="4">
        <f t="shared" si="0"/>
        <v>31.788045000000004</v>
      </c>
      <c r="I21" s="4">
        <f t="shared" si="1"/>
        <v>95.364135000000005</v>
      </c>
      <c r="J21" s="3" t="s">
        <v>13</v>
      </c>
      <c r="K21" s="3" t="s">
        <v>19</v>
      </c>
    </row>
    <row r="22" spans="1:11" x14ac:dyDescent="0.2">
      <c r="A22" s="2"/>
      <c r="B22" s="3" t="s">
        <v>26</v>
      </c>
      <c r="C22" s="2"/>
      <c r="D22" s="2"/>
      <c r="E22" s="2"/>
      <c r="F22" s="2">
        <v>98</v>
      </c>
      <c r="G22" s="2"/>
      <c r="H22" s="4"/>
      <c r="I22" s="4">
        <f>SUM(I3:I21)</f>
        <v>4074.5122199999987</v>
      </c>
      <c r="J22" s="2"/>
      <c r="K22" s="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F4C80-4AEB-6E40-9330-0AC22C0273EC}">
  <dimension ref="A1:K13"/>
  <sheetViews>
    <sheetView workbookViewId="0">
      <selection activeCell="H3" sqref="H3:H1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40.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6757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4978</v>
      </c>
      <c r="C3" s="3" t="s">
        <v>4979</v>
      </c>
      <c r="D3" s="3" t="s">
        <v>4980</v>
      </c>
      <c r="E3" s="3" t="s">
        <v>30</v>
      </c>
      <c r="F3" s="2">
        <v>3</v>
      </c>
      <c r="G3" s="2">
        <v>21.47</v>
      </c>
      <c r="H3" s="4">
        <f>G3*0.9*0.9*0.9*0.9</f>
        <v>14.086467000000003</v>
      </c>
      <c r="I3" s="4">
        <f>F3*H3</f>
        <v>42.259401000000011</v>
      </c>
      <c r="J3" s="3" t="s">
        <v>13</v>
      </c>
      <c r="K3" s="3" t="s">
        <v>19</v>
      </c>
    </row>
    <row r="4" spans="1:11" x14ac:dyDescent="0.2">
      <c r="A4" s="2">
        <v>2</v>
      </c>
      <c r="B4" s="3" t="s">
        <v>4981</v>
      </c>
      <c r="C4" s="3" t="s">
        <v>4982</v>
      </c>
      <c r="D4" s="3" t="s">
        <v>4983</v>
      </c>
      <c r="E4" s="3" t="s">
        <v>30</v>
      </c>
      <c r="F4" s="2">
        <v>1</v>
      </c>
      <c r="G4" s="2">
        <v>21.47</v>
      </c>
      <c r="H4" s="4">
        <f t="shared" ref="H4:H12" si="0">G4*0.9*0.9*0.9*0.9</f>
        <v>14.086467000000003</v>
      </c>
      <c r="I4" s="4">
        <f t="shared" ref="I4:I12" si="1">F4*H4</f>
        <v>14.086467000000003</v>
      </c>
      <c r="J4" s="3" t="s">
        <v>13</v>
      </c>
      <c r="K4" s="3" t="s">
        <v>19</v>
      </c>
    </row>
    <row r="5" spans="1:11" x14ac:dyDescent="0.2">
      <c r="A5" s="2">
        <v>3</v>
      </c>
      <c r="B5" s="3" t="s">
        <v>4984</v>
      </c>
      <c r="C5" s="3" t="s">
        <v>4985</v>
      </c>
      <c r="D5" s="3" t="s">
        <v>4986</v>
      </c>
      <c r="E5" s="3" t="s">
        <v>30</v>
      </c>
      <c r="F5" s="2">
        <v>3</v>
      </c>
      <c r="G5" s="2">
        <v>21.47</v>
      </c>
      <c r="H5" s="4">
        <f t="shared" si="0"/>
        <v>14.086467000000003</v>
      </c>
      <c r="I5" s="4">
        <f t="shared" si="1"/>
        <v>42.259401000000011</v>
      </c>
      <c r="J5" s="3" t="s">
        <v>13</v>
      </c>
      <c r="K5" s="3" t="s">
        <v>19</v>
      </c>
    </row>
    <row r="6" spans="1:11" x14ac:dyDescent="0.2">
      <c r="A6" s="2">
        <v>4</v>
      </c>
      <c r="B6" s="3" t="s">
        <v>4987</v>
      </c>
      <c r="C6" s="3" t="s">
        <v>4988</v>
      </c>
      <c r="D6" s="3" t="s">
        <v>4989</v>
      </c>
      <c r="E6" s="3" t="s">
        <v>30</v>
      </c>
      <c r="F6" s="2">
        <v>1</v>
      </c>
      <c r="G6" s="2">
        <v>73.66</v>
      </c>
      <c r="H6" s="4">
        <f t="shared" si="0"/>
        <v>48.328326000000004</v>
      </c>
      <c r="I6" s="4">
        <f t="shared" si="1"/>
        <v>48.328326000000004</v>
      </c>
      <c r="J6" s="3" t="s">
        <v>13</v>
      </c>
      <c r="K6" s="3" t="s">
        <v>19</v>
      </c>
    </row>
    <row r="7" spans="1:11" x14ac:dyDescent="0.2">
      <c r="A7" s="2">
        <v>5</v>
      </c>
      <c r="B7" s="3" t="s">
        <v>4990</v>
      </c>
      <c r="C7" s="3" t="s">
        <v>4991</v>
      </c>
      <c r="D7" s="3" t="s">
        <v>4992</v>
      </c>
      <c r="E7" s="3" t="s">
        <v>30</v>
      </c>
      <c r="F7" s="2">
        <v>2</v>
      </c>
      <c r="G7" s="2">
        <v>73.66</v>
      </c>
      <c r="H7" s="4">
        <f t="shared" si="0"/>
        <v>48.328326000000004</v>
      </c>
      <c r="I7" s="4">
        <f t="shared" si="1"/>
        <v>96.656652000000008</v>
      </c>
      <c r="J7" s="3" t="s">
        <v>13</v>
      </c>
      <c r="K7" s="3" t="s">
        <v>19</v>
      </c>
    </row>
    <row r="8" spans="1:11" x14ac:dyDescent="0.2">
      <c r="A8" s="2">
        <v>6</v>
      </c>
      <c r="B8" s="3" t="s">
        <v>4993</v>
      </c>
      <c r="C8" s="3" t="s">
        <v>4994</v>
      </c>
      <c r="D8" s="3" t="s">
        <v>4995</v>
      </c>
      <c r="E8" s="3" t="s">
        <v>30</v>
      </c>
      <c r="F8" s="2">
        <v>2</v>
      </c>
      <c r="G8" s="2">
        <v>73.66</v>
      </c>
      <c r="H8" s="4">
        <f t="shared" si="0"/>
        <v>48.328326000000004</v>
      </c>
      <c r="I8" s="4">
        <f t="shared" si="1"/>
        <v>96.656652000000008</v>
      </c>
      <c r="J8" s="3" t="s">
        <v>13</v>
      </c>
      <c r="K8" s="3" t="s">
        <v>19</v>
      </c>
    </row>
    <row r="9" spans="1:11" x14ac:dyDescent="0.2">
      <c r="A9" s="2">
        <v>7</v>
      </c>
      <c r="B9" s="3" t="s">
        <v>4996</v>
      </c>
      <c r="C9" s="3" t="s">
        <v>4997</v>
      </c>
      <c r="D9" s="3" t="s">
        <v>4998</v>
      </c>
      <c r="E9" s="3" t="s">
        <v>30</v>
      </c>
      <c r="F9" s="2">
        <v>4</v>
      </c>
      <c r="G9" s="2">
        <v>83.62</v>
      </c>
      <c r="H9" s="4">
        <f t="shared" si="0"/>
        <v>54.863082000000006</v>
      </c>
      <c r="I9" s="4">
        <f t="shared" si="1"/>
        <v>219.45232800000002</v>
      </c>
      <c r="J9" s="3" t="s">
        <v>13</v>
      </c>
      <c r="K9" s="3" t="s">
        <v>19</v>
      </c>
    </row>
    <row r="10" spans="1:11" x14ac:dyDescent="0.2">
      <c r="A10" s="2">
        <v>8</v>
      </c>
      <c r="B10" s="3" t="s">
        <v>4999</v>
      </c>
      <c r="C10" s="3" t="s">
        <v>5000</v>
      </c>
      <c r="D10" s="3" t="s">
        <v>5001</v>
      </c>
      <c r="E10" s="3" t="s">
        <v>30</v>
      </c>
      <c r="F10" s="2">
        <v>4</v>
      </c>
      <c r="G10" s="2">
        <v>83.62</v>
      </c>
      <c r="H10" s="4">
        <f t="shared" si="0"/>
        <v>54.863082000000006</v>
      </c>
      <c r="I10" s="4">
        <f t="shared" si="1"/>
        <v>219.45232800000002</v>
      </c>
      <c r="J10" s="3" t="s">
        <v>13</v>
      </c>
      <c r="K10" s="3" t="s">
        <v>19</v>
      </c>
    </row>
    <row r="11" spans="1:11" x14ac:dyDescent="0.2">
      <c r="A11" s="2">
        <v>9</v>
      </c>
      <c r="B11" s="3" t="s">
        <v>5002</v>
      </c>
      <c r="C11" s="3" t="s">
        <v>5003</v>
      </c>
      <c r="D11" s="3" t="s">
        <v>5004</v>
      </c>
      <c r="E11" s="3" t="s">
        <v>30</v>
      </c>
      <c r="F11" s="2">
        <v>4</v>
      </c>
      <c r="G11" s="2">
        <v>88.92</v>
      </c>
      <c r="H11" s="4">
        <f t="shared" si="0"/>
        <v>58.340412000000022</v>
      </c>
      <c r="I11" s="4">
        <f t="shared" si="1"/>
        <v>233.36164800000009</v>
      </c>
      <c r="J11" s="3" t="s">
        <v>13</v>
      </c>
      <c r="K11" s="3" t="s">
        <v>19</v>
      </c>
    </row>
    <row r="12" spans="1:11" x14ac:dyDescent="0.2">
      <c r="A12" s="2">
        <v>10</v>
      </c>
      <c r="B12" s="3" t="s">
        <v>5005</v>
      </c>
      <c r="C12" s="3" t="s">
        <v>5006</v>
      </c>
      <c r="D12" s="3" t="s">
        <v>5007</v>
      </c>
      <c r="E12" s="3" t="s">
        <v>30</v>
      </c>
      <c r="F12" s="2">
        <v>1</v>
      </c>
      <c r="G12" s="2">
        <v>32.26</v>
      </c>
      <c r="H12" s="4">
        <f t="shared" si="0"/>
        <v>21.165786000000001</v>
      </c>
      <c r="I12" s="4">
        <f t="shared" si="1"/>
        <v>21.165786000000001</v>
      </c>
      <c r="J12" s="3" t="s">
        <v>13</v>
      </c>
      <c r="K12" s="3" t="s">
        <v>19</v>
      </c>
    </row>
    <row r="13" spans="1:11" x14ac:dyDescent="0.2">
      <c r="A13" s="2"/>
      <c r="B13" s="3" t="s">
        <v>26</v>
      </c>
      <c r="C13" s="2"/>
      <c r="D13" s="2"/>
      <c r="E13" s="2"/>
      <c r="F13" s="2">
        <v>25</v>
      </c>
      <c r="G13" s="2"/>
      <c r="H13" s="2"/>
      <c r="I13" s="4">
        <f>SUM(I3:I12)</f>
        <v>1033.6789890000002</v>
      </c>
      <c r="J13" s="2"/>
      <c r="K13" s="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4BD2E-690D-8847-ADCF-D4689814C436}">
  <dimension ref="A1:K41"/>
  <sheetViews>
    <sheetView workbookViewId="0">
      <selection activeCell="H3" sqref="H3:H40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3.1640625" style="1" bestFit="1" customWidth="1"/>
    <col min="4" max="4" width="7.332031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6756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4867</v>
      </c>
      <c r="C3" s="3" t="s">
        <v>4868</v>
      </c>
      <c r="D3" s="3" t="s">
        <v>4869</v>
      </c>
      <c r="E3" s="3" t="s">
        <v>30</v>
      </c>
      <c r="F3" s="2">
        <v>5</v>
      </c>
      <c r="G3" s="2">
        <v>26.87</v>
      </c>
      <c r="H3" s="4">
        <f>G3*0.9*0.9*0.9*0.9</f>
        <v>17.629407000000004</v>
      </c>
      <c r="I3" s="4">
        <f>F3*H3</f>
        <v>88.147035000000017</v>
      </c>
      <c r="J3" s="3" t="s">
        <v>13</v>
      </c>
      <c r="K3" s="3" t="s">
        <v>1281</v>
      </c>
    </row>
    <row r="4" spans="1:11" x14ac:dyDescent="0.2">
      <c r="A4" s="2">
        <v>2</v>
      </c>
      <c r="B4" s="3" t="s">
        <v>4870</v>
      </c>
      <c r="C4" s="3" t="s">
        <v>4871</v>
      </c>
      <c r="D4" s="3" t="s">
        <v>4872</v>
      </c>
      <c r="E4" s="3" t="s">
        <v>30</v>
      </c>
      <c r="F4" s="2">
        <v>16</v>
      </c>
      <c r="G4" s="2">
        <v>26.87</v>
      </c>
      <c r="H4" s="4">
        <f t="shared" ref="H4:H40" si="0">G4*0.9*0.9*0.9*0.9</f>
        <v>17.629407000000004</v>
      </c>
      <c r="I4" s="4">
        <f t="shared" ref="I4:I40" si="1">F4*H4</f>
        <v>282.07051200000006</v>
      </c>
      <c r="J4" s="3" t="s">
        <v>13</v>
      </c>
      <c r="K4" s="3" t="s">
        <v>1281</v>
      </c>
    </row>
    <row r="5" spans="1:11" x14ac:dyDescent="0.2">
      <c r="A5" s="2">
        <v>3</v>
      </c>
      <c r="B5" s="3" t="s">
        <v>4873</v>
      </c>
      <c r="C5" s="3" t="s">
        <v>4874</v>
      </c>
      <c r="D5" s="3" t="s">
        <v>4875</v>
      </c>
      <c r="E5" s="3" t="s">
        <v>30</v>
      </c>
      <c r="F5" s="2">
        <v>6</v>
      </c>
      <c r="G5" s="2">
        <v>26.87</v>
      </c>
      <c r="H5" s="4">
        <f t="shared" si="0"/>
        <v>17.629407000000004</v>
      </c>
      <c r="I5" s="4">
        <f t="shared" si="1"/>
        <v>105.77644200000003</v>
      </c>
      <c r="J5" s="3" t="s">
        <v>13</v>
      </c>
      <c r="K5" s="3" t="s">
        <v>1281</v>
      </c>
    </row>
    <row r="6" spans="1:11" x14ac:dyDescent="0.2">
      <c r="A6" s="2">
        <v>4</v>
      </c>
      <c r="B6" s="3" t="s">
        <v>4876</v>
      </c>
      <c r="C6" s="3" t="s">
        <v>4877</v>
      </c>
      <c r="D6" s="3" t="s">
        <v>4878</v>
      </c>
      <c r="E6" s="3" t="s">
        <v>30</v>
      </c>
      <c r="F6" s="2">
        <v>2</v>
      </c>
      <c r="G6" s="2">
        <v>26.87</v>
      </c>
      <c r="H6" s="4">
        <f t="shared" si="0"/>
        <v>17.629407000000004</v>
      </c>
      <c r="I6" s="4">
        <f t="shared" si="1"/>
        <v>35.258814000000008</v>
      </c>
      <c r="J6" s="3" t="s">
        <v>13</v>
      </c>
      <c r="K6" s="3" t="s">
        <v>1281</v>
      </c>
    </row>
    <row r="7" spans="1:11" x14ac:dyDescent="0.2">
      <c r="A7" s="2">
        <v>5</v>
      </c>
      <c r="B7" s="3" t="s">
        <v>4879</v>
      </c>
      <c r="C7" s="3" t="s">
        <v>4880</v>
      </c>
      <c r="D7" s="3" t="s">
        <v>4881</v>
      </c>
      <c r="E7" s="3" t="s">
        <v>30</v>
      </c>
      <c r="F7" s="2">
        <v>1</v>
      </c>
      <c r="G7" s="2">
        <v>26.87</v>
      </c>
      <c r="H7" s="4">
        <f t="shared" si="0"/>
        <v>17.629407000000004</v>
      </c>
      <c r="I7" s="4">
        <f t="shared" si="1"/>
        <v>17.629407000000004</v>
      </c>
      <c r="J7" s="3" t="s">
        <v>13</v>
      </c>
      <c r="K7" s="3" t="s">
        <v>19</v>
      </c>
    </row>
    <row r="8" spans="1:11" x14ac:dyDescent="0.2">
      <c r="A8" s="2">
        <v>6</v>
      </c>
      <c r="B8" s="3" t="s">
        <v>4882</v>
      </c>
      <c r="C8" s="3" t="s">
        <v>4883</v>
      </c>
      <c r="D8" s="3" t="s">
        <v>4884</v>
      </c>
      <c r="E8" s="3" t="s">
        <v>30</v>
      </c>
      <c r="F8" s="2">
        <v>1</v>
      </c>
      <c r="G8" s="2">
        <v>29.03</v>
      </c>
      <c r="H8" s="4">
        <f t="shared" si="0"/>
        <v>19.046583000000002</v>
      </c>
      <c r="I8" s="4">
        <f t="shared" si="1"/>
        <v>19.046583000000002</v>
      </c>
      <c r="J8" s="3" t="s">
        <v>13</v>
      </c>
      <c r="K8" s="3" t="s">
        <v>1281</v>
      </c>
    </row>
    <row r="9" spans="1:11" x14ac:dyDescent="0.2">
      <c r="A9" s="2">
        <v>7</v>
      </c>
      <c r="B9" s="3" t="s">
        <v>4885</v>
      </c>
      <c r="C9" s="3" t="s">
        <v>4886</v>
      </c>
      <c r="D9" s="3" t="s">
        <v>4887</v>
      </c>
      <c r="E9" s="3" t="s">
        <v>30</v>
      </c>
      <c r="F9" s="2">
        <v>1</v>
      </c>
      <c r="G9" s="2">
        <v>26.87</v>
      </c>
      <c r="H9" s="4">
        <f t="shared" si="0"/>
        <v>17.629407000000004</v>
      </c>
      <c r="I9" s="4">
        <f t="shared" si="1"/>
        <v>17.629407000000004</v>
      </c>
      <c r="J9" s="3" t="s">
        <v>13</v>
      </c>
      <c r="K9" s="3" t="s">
        <v>19</v>
      </c>
    </row>
    <row r="10" spans="1:11" x14ac:dyDescent="0.2">
      <c r="A10" s="2">
        <v>8</v>
      </c>
      <c r="B10" s="3" t="s">
        <v>4888</v>
      </c>
      <c r="C10" s="3" t="s">
        <v>4889</v>
      </c>
      <c r="D10" s="3" t="s">
        <v>4890</v>
      </c>
      <c r="E10" s="3" t="s">
        <v>30</v>
      </c>
      <c r="F10" s="2">
        <v>2</v>
      </c>
      <c r="G10" s="2">
        <v>75.430000000000007</v>
      </c>
      <c r="H10" s="4">
        <f t="shared" si="0"/>
        <v>49.489623000000016</v>
      </c>
      <c r="I10" s="4">
        <f t="shared" si="1"/>
        <v>98.979246000000032</v>
      </c>
      <c r="J10" s="3" t="s">
        <v>13</v>
      </c>
      <c r="K10" s="3" t="s">
        <v>19</v>
      </c>
    </row>
    <row r="11" spans="1:11" x14ac:dyDescent="0.2">
      <c r="A11" s="2">
        <v>9</v>
      </c>
      <c r="B11" s="3" t="s">
        <v>4891</v>
      </c>
      <c r="C11" s="3" t="s">
        <v>4892</v>
      </c>
      <c r="D11" s="3" t="s">
        <v>4893</v>
      </c>
      <c r="E11" s="3" t="s">
        <v>30</v>
      </c>
      <c r="F11" s="2">
        <v>1</v>
      </c>
      <c r="G11" s="2">
        <v>48.45</v>
      </c>
      <c r="H11" s="4">
        <f t="shared" si="0"/>
        <v>31.788045000000004</v>
      </c>
      <c r="I11" s="4">
        <f t="shared" si="1"/>
        <v>31.788045000000004</v>
      </c>
      <c r="J11" s="3" t="s">
        <v>13</v>
      </c>
      <c r="K11" s="3" t="s">
        <v>19</v>
      </c>
    </row>
    <row r="12" spans="1:11" x14ac:dyDescent="0.2">
      <c r="A12" s="2">
        <v>10</v>
      </c>
      <c r="B12" s="3" t="s">
        <v>4894</v>
      </c>
      <c r="C12" s="3" t="s">
        <v>4895</v>
      </c>
      <c r="D12" s="3" t="s">
        <v>4896</v>
      </c>
      <c r="E12" s="3" t="s">
        <v>30</v>
      </c>
      <c r="F12" s="2">
        <v>1</v>
      </c>
      <c r="G12" s="2">
        <v>48.45</v>
      </c>
      <c r="H12" s="4">
        <f t="shared" si="0"/>
        <v>31.788045000000004</v>
      </c>
      <c r="I12" s="4">
        <f t="shared" si="1"/>
        <v>31.788045000000004</v>
      </c>
      <c r="J12" s="3" t="s">
        <v>13</v>
      </c>
      <c r="K12" s="3" t="s">
        <v>19</v>
      </c>
    </row>
    <row r="13" spans="1:11" x14ac:dyDescent="0.2">
      <c r="A13" s="2">
        <v>11</v>
      </c>
      <c r="B13" s="3" t="s">
        <v>4897</v>
      </c>
      <c r="C13" s="3" t="s">
        <v>4898</v>
      </c>
      <c r="D13" s="3" t="s">
        <v>4899</v>
      </c>
      <c r="E13" s="3" t="s">
        <v>30</v>
      </c>
      <c r="F13" s="2">
        <v>2</v>
      </c>
      <c r="G13" s="2">
        <v>43.05</v>
      </c>
      <c r="H13" s="4">
        <f t="shared" si="0"/>
        <v>28.245104999999999</v>
      </c>
      <c r="I13" s="4">
        <f t="shared" si="1"/>
        <v>56.490209999999998</v>
      </c>
      <c r="J13" s="3" t="s">
        <v>13</v>
      </c>
      <c r="K13" s="3" t="s">
        <v>19</v>
      </c>
    </row>
    <row r="14" spans="1:11" x14ac:dyDescent="0.2">
      <c r="A14" s="2">
        <v>12</v>
      </c>
      <c r="B14" s="3" t="s">
        <v>4900</v>
      </c>
      <c r="C14" s="3" t="s">
        <v>4901</v>
      </c>
      <c r="D14" s="3" t="s">
        <v>4902</v>
      </c>
      <c r="E14" s="3" t="s">
        <v>30</v>
      </c>
      <c r="F14" s="2">
        <v>4</v>
      </c>
      <c r="G14" s="2">
        <v>43.05</v>
      </c>
      <c r="H14" s="4">
        <f t="shared" si="0"/>
        <v>28.245104999999999</v>
      </c>
      <c r="I14" s="4">
        <f t="shared" si="1"/>
        <v>112.98042</v>
      </c>
      <c r="J14" s="3" t="s">
        <v>13</v>
      </c>
      <c r="K14" s="3" t="s">
        <v>19</v>
      </c>
    </row>
    <row r="15" spans="1:11" x14ac:dyDescent="0.2">
      <c r="A15" s="2">
        <v>13</v>
      </c>
      <c r="B15" s="3" t="s">
        <v>4903</v>
      </c>
      <c r="C15" s="3" t="s">
        <v>4904</v>
      </c>
      <c r="D15" s="3" t="s">
        <v>4905</v>
      </c>
      <c r="E15" s="3" t="s">
        <v>30</v>
      </c>
      <c r="F15" s="2">
        <v>2</v>
      </c>
      <c r="G15" s="2">
        <v>43.05</v>
      </c>
      <c r="H15" s="4">
        <f t="shared" si="0"/>
        <v>28.245104999999999</v>
      </c>
      <c r="I15" s="4">
        <f t="shared" si="1"/>
        <v>56.490209999999998</v>
      </c>
      <c r="J15" s="3" t="s">
        <v>13</v>
      </c>
      <c r="K15" s="3" t="s">
        <v>19</v>
      </c>
    </row>
    <row r="16" spans="1:11" x14ac:dyDescent="0.2">
      <c r="A16" s="2">
        <v>14</v>
      </c>
      <c r="B16" s="3" t="s">
        <v>4906</v>
      </c>
      <c r="C16" s="3" t="s">
        <v>4907</v>
      </c>
      <c r="D16" s="3" t="s">
        <v>4908</v>
      </c>
      <c r="E16" s="3" t="s">
        <v>30</v>
      </c>
      <c r="F16" s="2">
        <v>1</v>
      </c>
      <c r="G16" s="2">
        <v>37.659999999999997</v>
      </c>
      <c r="H16" s="4">
        <f t="shared" si="0"/>
        <v>24.708725999999999</v>
      </c>
      <c r="I16" s="4">
        <f t="shared" si="1"/>
        <v>24.708725999999999</v>
      </c>
      <c r="J16" s="3" t="s">
        <v>13</v>
      </c>
      <c r="K16" s="3" t="s">
        <v>209</v>
      </c>
    </row>
    <row r="17" spans="1:11" x14ac:dyDescent="0.2">
      <c r="A17" s="2">
        <v>15</v>
      </c>
      <c r="B17" s="3" t="s">
        <v>4909</v>
      </c>
      <c r="C17" s="3" t="s">
        <v>4910</v>
      </c>
      <c r="D17" s="3" t="s">
        <v>4911</v>
      </c>
      <c r="E17" s="3" t="s">
        <v>30</v>
      </c>
      <c r="F17" s="2">
        <v>2</v>
      </c>
      <c r="G17" s="2">
        <v>35.5</v>
      </c>
      <c r="H17" s="4">
        <f t="shared" si="0"/>
        <v>23.291550000000001</v>
      </c>
      <c r="I17" s="4">
        <f t="shared" si="1"/>
        <v>46.583100000000002</v>
      </c>
      <c r="J17" s="3" t="s">
        <v>13</v>
      </c>
      <c r="K17" s="3" t="s">
        <v>19</v>
      </c>
    </row>
    <row r="18" spans="1:11" x14ac:dyDescent="0.2">
      <c r="A18" s="2">
        <v>16</v>
      </c>
      <c r="B18" s="3" t="s">
        <v>4912</v>
      </c>
      <c r="C18" s="3" t="s">
        <v>4913</v>
      </c>
      <c r="D18" s="3" t="s">
        <v>4914</v>
      </c>
      <c r="E18" s="3" t="s">
        <v>30</v>
      </c>
      <c r="F18" s="2">
        <v>2</v>
      </c>
      <c r="G18" s="2">
        <v>43.05</v>
      </c>
      <c r="H18" s="4">
        <f t="shared" si="0"/>
        <v>28.245104999999999</v>
      </c>
      <c r="I18" s="4">
        <f t="shared" si="1"/>
        <v>56.490209999999998</v>
      </c>
      <c r="J18" s="3" t="s">
        <v>13</v>
      </c>
      <c r="K18" s="3" t="s">
        <v>19</v>
      </c>
    </row>
    <row r="19" spans="1:11" x14ac:dyDescent="0.2">
      <c r="A19" s="2">
        <v>17</v>
      </c>
      <c r="B19" s="3" t="s">
        <v>4915</v>
      </c>
      <c r="C19" s="3" t="s">
        <v>4916</v>
      </c>
      <c r="D19" s="3" t="s">
        <v>4917</v>
      </c>
      <c r="E19" s="3" t="s">
        <v>30</v>
      </c>
      <c r="F19" s="2">
        <v>2</v>
      </c>
      <c r="G19" s="2">
        <v>67.87</v>
      </c>
      <c r="H19" s="4">
        <f t="shared" si="0"/>
        <v>44.529507000000009</v>
      </c>
      <c r="I19" s="4">
        <f t="shared" si="1"/>
        <v>89.059014000000019</v>
      </c>
      <c r="J19" s="3" t="s">
        <v>13</v>
      </c>
      <c r="K19" s="3" t="s">
        <v>19</v>
      </c>
    </row>
    <row r="20" spans="1:11" x14ac:dyDescent="0.2">
      <c r="A20" s="2">
        <v>18</v>
      </c>
      <c r="B20" s="3" t="s">
        <v>4918</v>
      </c>
      <c r="C20" s="3" t="s">
        <v>4919</v>
      </c>
      <c r="D20" s="3" t="s">
        <v>4920</v>
      </c>
      <c r="E20" s="3" t="s">
        <v>30</v>
      </c>
      <c r="F20" s="2">
        <v>1</v>
      </c>
      <c r="G20" s="2">
        <v>48.45</v>
      </c>
      <c r="H20" s="4">
        <f t="shared" si="0"/>
        <v>31.788045000000004</v>
      </c>
      <c r="I20" s="4">
        <f t="shared" si="1"/>
        <v>31.788045000000004</v>
      </c>
      <c r="J20" s="3" t="s">
        <v>13</v>
      </c>
      <c r="K20" s="3" t="s">
        <v>19</v>
      </c>
    </row>
    <row r="21" spans="1:11" x14ac:dyDescent="0.2">
      <c r="A21" s="2">
        <v>19</v>
      </c>
      <c r="B21" s="3" t="s">
        <v>4921</v>
      </c>
      <c r="C21" s="3" t="s">
        <v>4922</v>
      </c>
      <c r="D21" s="3" t="s">
        <v>4923</v>
      </c>
      <c r="E21" s="3" t="s">
        <v>30</v>
      </c>
      <c r="F21" s="2">
        <v>1</v>
      </c>
      <c r="G21" s="2">
        <v>48.45</v>
      </c>
      <c r="H21" s="4">
        <f t="shared" si="0"/>
        <v>31.788045000000004</v>
      </c>
      <c r="I21" s="4">
        <f t="shared" si="1"/>
        <v>31.788045000000004</v>
      </c>
      <c r="J21" s="3" t="s">
        <v>13</v>
      </c>
      <c r="K21" s="3" t="s">
        <v>19</v>
      </c>
    </row>
    <row r="22" spans="1:11" x14ac:dyDescent="0.2">
      <c r="A22" s="2">
        <v>20</v>
      </c>
      <c r="B22" s="3" t="s">
        <v>4924</v>
      </c>
      <c r="C22" s="3" t="s">
        <v>4925</v>
      </c>
      <c r="D22" s="3" t="s">
        <v>4926</v>
      </c>
      <c r="E22" s="3" t="s">
        <v>30</v>
      </c>
      <c r="F22" s="2">
        <v>5</v>
      </c>
      <c r="G22" s="2">
        <v>20.39</v>
      </c>
      <c r="H22" s="4">
        <f t="shared" si="0"/>
        <v>13.377879000000002</v>
      </c>
      <c r="I22" s="4">
        <f t="shared" si="1"/>
        <v>66.889395000000007</v>
      </c>
      <c r="J22" s="3" t="s">
        <v>81</v>
      </c>
      <c r="K22" s="3" t="s">
        <v>1281</v>
      </c>
    </row>
    <row r="23" spans="1:11" x14ac:dyDescent="0.2">
      <c r="A23" s="2">
        <v>21</v>
      </c>
      <c r="B23" s="3" t="s">
        <v>4927</v>
      </c>
      <c r="C23" s="3" t="s">
        <v>4928</v>
      </c>
      <c r="D23" s="3" t="s">
        <v>4929</v>
      </c>
      <c r="E23" s="3" t="s">
        <v>30</v>
      </c>
      <c r="F23" s="2">
        <v>3</v>
      </c>
      <c r="G23" s="2">
        <v>20.39</v>
      </c>
      <c r="H23" s="4">
        <f t="shared" si="0"/>
        <v>13.377879000000002</v>
      </c>
      <c r="I23" s="4">
        <f t="shared" si="1"/>
        <v>40.133637000000007</v>
      </c>
      <c r="J23" s="3" t="s">
        <v>81</v>
      </c>
      <c r="K23" s="3" t="s">
        <v>1281</v>
      </c>
    </row>
    <row r="24" spans="1:11" x14ac:dyDescent="0.2">
      <c r="A24" s="2">
        <v>22</v>
      </c>
      <c r="B24" s="3" t="s">
        <v>4714</v>
      </c>
      <c r="C24" s="3" t="s">
        <v>4715</v>
      </c>
      <c r="D24" s="3" t="s">
        <v>4716</v>
      </c>
      <c r="E24" s="3" t="s">
        <v>30</v>
      </c>
      <c r="F24" s="2">
        <v>4</v>
      </c>
      <c r="G24" s="2">
        <v>26.87</v>
      </c>
      <c r="H24" s="4">
        <f t="shared" si="0"/>
        <v>17.629407000000004</v>
      </c>
      <c r="I24" s="4">
        <f t="shared" si="1"/>
        <v>70.517628000000016</v>
      </c>
      <c r="J24" s="3" t="s">
        <v>13</v>
      </c>
      <c r="K24" s="3" t="s">
        <v>19</v>
      </c>
    </row>
    <row r="25" spans="1:11" x14ac:dyDescent="0.2">
      <c r="A25" s="2">
        <v>23</v>
      </c>
      <c r="B25" s="3" t="s">
        <v>4930</v>
      </c>
      <c r="C25" s="3" t="s">
        <v>4931</v>
      </c>
      <c r="D25" s="3" t="s">
        <v>4932</v>
      </c>
      <c r="E25" s="3" t="s">
        <v>30</v>
      </c>
      <c r="F25" s="2">
        <v>3</v>
      </c>
      <c r="G25" s="2">
        <v>53.84</v>
      </c>
      <c r="H25" s="4">
        <f t="shared" si="0"/>
        <v>35.324424</v>
      </c>
      <c r="I25" s="4">
        <f t="shared" si="1"/>
        <v>105.97327200000001</v>
      </c>
      <c r="J25" s="3" t="s">
        <v>13</v>
      </c>
      <c r="K25" s="3" t="s">
        <v>19</v>
      </c>
    </row>
    <row r="26" spans="1:11" x14ac:dyDescent="0.2">
      <c r="A26" s="2">
        <v>24</v>
      </c>
      <c r="B26" s="3" t="s">
        <v>4933</v>
      </c>
      <c r="C26" s="3" t="s">
        <v>4934</v>
      </c>
      <c r="D26" s="3" t="s">
        <v>4935</v>
      </c>
      <c r="E26" s="3" t="s">
        <v>30</v>
      </c>
      <c r="F26" s="2">
        <v>3</v>
      </c>
      <c r="G26" s="2">
        <v>59.24</v>
      </c>
      <c r="H26" s="4">
        <f t="shared" si="0"/>
        <v>38.867364000000002</v>
      </c>
      <c r="I26" s="4">
        <f t="shared" si="1"/>
        <v>116.602092</v>
      </c>
      <c r="J26" s="3" t="s">
        <v>13</v>
      </c>
      <c r="K26" s="3" t="s">
        <v>19</v>
      </c>
    </row>
    <row r="27" spans="1:11" x14ac:dyDescent="0.2">
      <c r="A27" s="2">
        <v>25</v>
      </c>
      <c r="B27" s="3" t="s">
        <v>4936</v>
      </c>
      <c r="C27" s="3" t="s">
        <v>4937</v>
      </c>
      <c r="D27" s="3" t="s">
        <v>4938</v>
      </c>
      <c r="E27" s="3" t="s">
        <v>30</v>
      </c>
      <c r="F27" s="2">
        <v>1</v>
      </c>
      <c r="G27" s="2">
        <v>64.63</v>
      </c>
      <c r="H27" s="4">
        <f t="shared" si="0"/>
        <v>42.403742999999999</v>
      </c>
      <c r="I27" s="4">
        <f t="shared" si="1"/>
        <v>42.403742999999999</v>
      </c>
      <c r="J27" s="3" t="s">
        <v>13</v>
      </c>
      <c r="K27" s="3" t="s">
        <v>1185</v>
      </c>
    </row>
    <row r="28" spans="1:11" x14ac:dyDescent="0.2">
      <c r="A28" s="2">
        <v>26</v>
      </c>
      <c r="B28" s="3" t="s">
        <v>4939</v>
      </c>
      <c r="C28" s="3" t="s">
        <v>4940</v>
      </c>
      <c r="D28" s="3" t="s">
        <v>4941</v>
      </c>
      <c r="E28" s="3" t="s">
        <v>30</v>
      </c>
      <c r="F28" s="2">
        <v>1</v>
      </c>
      <c r="G28" s="2">
        <v>48.45</v>
      </c>
      <c r="H28" s="4">
        <f t="shared" si="0"/>
        <v>31.788045000000004</v>
      </c>
      <c r="I28" s="4">
        <f t="shared" si="1"/>
        <v>31.788045000000004</v>
      </c>
      <c r="J28" s="3" t="s">
        <v>13</v>
      </c>
      <c r="K28" s="3" t="s">
        <v>1185</v>
      </c>
    </row>
    <row r="29" spans="1:11" x14ac:dyDescent="0.2">
      <c r="A29" s="2">
        <v>27</v>
      </c>
      <c r="B29" s="3" t="s">
        <v>4942</v>
      </c>
      <c r="C29" s="3" t="s">
        <v>4943</v>
      </c>
      <c r="D29" s="3" t="s">
        <v>4944</v>
      </c>
      <c r="E29" s="3" t="s">
        <v>30</v>
      </c>
      <c r="F29" s="2">
        <v>1</v>
      </c>
      <c r="G29" s="2">
        <v>59.24</v>
      </c>
      <c r="H29" s="4">
        <f t="shared" si="0"/>
        <v>38.867364000000002</v>
      </c>
      <c r="I29" s="4">
        <f t="shared" si="1"/>
        <v>38.867364000000002</v>
      </c>
      <c r="J29" s="3" t="s">
        <v>13</v>
      </c>
      <c r="K29" s="3" t="s">
        <v>19</v>
      </c>
    </row>
    <row r="30" spans="1:11" x14ac:dyDescent="0.2">
      <c r="A30" s="2">
        <v>28</v>
      </c>
      <c r="B30" s="3" t="s">
        <v>4945</v>
      </c>
      <c r="C30" s="3" t="s">
        <v>4946</v>
      </c>
      <c r="D30" s="3" t="s">
        <v>4947</v>
      </c>
      <c r="E30" s="3" t="s">
        <v>30</v>
      </c>
      <c r="F30" s="2">
        <v>4</v>
      </c>
      <c r="G30" s="2">
        <v>59.24</v>
      </c>
      <c r="H30" s="4">
        <f t="shared" si="0"/>
        <v>38.867364000000002</v>
      </c>
      <c r="I30" s="4">
        <f t="shared" si="1"/>
        <v>155.46945600000001</v>
      </c>
      <c r="J30" s="3" t="s">
        <v>13</v>
      </c>
      <c r="K30" s="3" t="s">
        <v>19</v>
      </c>
    </row>
    <row r="31" spans="1:11" x14ac:dyDescent="0.2">
      <c r="A31" s="2">
        <v>29</v>
      </c>
      <c r="B31" s="3" t="s">
        <v>4948</v>
      </c>
      <c r="C31" s="3" t="s">
        <v>4949</v>
      </c>
      <c r="D31" s="3" t="s">
        <v>4950</v>
      </c>
      <c r="E31" s="3" t="s">
        <v>30</v>
      </c>
      <c r="F31" s="2">
        <v>3</v>
      </c>
      <c r="G31" s="2">
        <v>59.24</v>
      </c>
      <c r="H31" s="4">
        <f t="shared" si="0"/>
        <v>38.867364000000002</v>
      </c>
      <c r="I31" s="4">
        <f t="shared" si="1"/>
        <v>116.602092</v>
      </c>
      <c r="J31" s="3" t="s">
        <v>13</v>
      </c>
      <c r="K31" s="3" t="s">
        <v>19</v>
      </c>
    </row>
    <row r="32" spans="1:11" x14ac:dyDescent="0.2">
      <c r="A32" s="2">
        <v>30</v>
      </c>
      <c r="B32" s="3" t="s">
        <v>4951</v>
      </c>
      <c r="C32" s="3" t="s">
        <v>4952</v>
      </c>
      <c r="D32" s="3" t="s">
        <v>4953</v>
      </c>
      <c r="E32" s="3" t="s">
        <v>30</v>
      </c>
      <c r="F32" s="2">
        <v>3</v>
      </c>
      <c r="G32" s="2">
        <v>59.24</v>
      </c>
      <c r="H32" s="4">
        <f t="shared" si="0"/>
        <v>38.867364000000002</v>
      </c>
      <c r="I32" s="4">
        <f t="shared" si="1"/>
        <v>116.602092</v>
      </c>
      <c r="J32" s="3" t="s">
        <v>13</v>
      </c>
      <c r="K32" s="3" t="s">
        <v>19</v>
      </c>
    </row>
    <row r="33" spans="1:11" x14ac:dyDescent="0.2">
      <c r="A33" s="2">
        <v>31</v>
      </c>
      <c r="B33" s="3" t="s">
        <v>4954</v>
      </c>
      <c r="C33" s="3" t="s">
        <v>4955</v>
      </c>
      <c r="D33" s="3" t="s">
        <v>4956</v>
      </c>
      <c r="E33" s="3" t="s">
        <v>30</v>
      </c>
      <c r="F33" s="2">
        <v>1</v>
      </c>
      <c r="G33" s="2">
        <v>51.69</v>
      </c>
      <c r="H33" s="4">
        <f t="shared" si="0"/>
        <v>33.913809000000008</v>
      </c>
      <c r="I33" s="4">
        <f t="shared" si="1"/>
        <v>33.913809000000008</v>
      </c>
      <c r="J33" s="3" t="s">
        <v>13</v>
      </c>
      <c r="K33" s="3" t="s">
        <v>19</v>
      </c>
    </row>
    <row r="34" spans="1:11" x14ac:dyDescent="0.2">
      <c r="A34" s="2">
        <v>32</v>
      </c>
      <c r="B34" s="3" t="s">
        <v>4957</v>
      </c>
      <c r="C34" s="3" t="s">
        <v>4958</v>
      </c>
      <c r="D34" s="3" t="s">
        <v>4959</v>
      </c>
      <c r="E34" s="3" t="s">
        <v>30</v>
      </c>
      <c r="F34" s="2">
        <v>1</v>
      </c>
      <c r="G34" s="2">
        <v>51.69</v>
      </c>
      <c r="H34" s="4">
        <f t="shared" si="0"/>
        <v>33.913809000000008</v>
      </c>
      <c r="I34" s="4">
        <f t="shared" si="1"/>
        <v>33.913809000000008</v>
      </c>
      <c r="J34" s="3" t="s">
        <v>13</v>
      </c>
      <c r="K34" s="3" t="s">
        <v>19</v>
      </c>
    </row>
    <row r="35" spans="1:11" x14ac:dyDescent="0.2">
      <c r="A35" s="2">
        <v>33</v>
      </c>
      <c r="B35" s="3" t="s">
        <v>4960</v>
      </c>
      <c r="C35" s="3" t="s">
        <v>4961</v>
      </c>
      <c r="D35" s="3" t="s">
        <v>4962</v>
      </c>
      <c r="E35" s="3" t="s">
        <v>30</v>
      </c>
      <c r="F35" s="2">
        <v>2</v>
      </c>
      <c r="G35" s="2">
        <v>51.69</v>
      </c>
      <c r="H35" s="4">
        <f t="shared" si="0"/>
        <v>33.913809000000008</v>
      </c>
      <c r="I35" s="4">
        <f t="shared" si="1"/>
        <v>67.827618000000015</v>
      </c>
      <c r="J35" s="3" t="s">
        <v>13</v>
      </c>
      <c r="K35" s="3" t="s">
        <v>19</v>
      </c>
    </row>
    <row r="36" spans="1:11" x14ac:dyDescent="0.2">
      <c r="A36" s="2">
        <v>34</v>
      </c>
      <c r="B36" s="3" t="s">
        <v>4963</v>
      </c>
      <c r="C36" s="3" t="s">
        <v>4964</v>
      </c>
      <c r="D36" s="3" t="s">
        <v>4965</v>
      </c>
      <c r="E36" s="3" t="s">
        <v>30</v>
      </c>
      <c r="F36" s="2">
        <v>5</v>
      </c>
      <c r="G36" s="2">
        <v>59.24</v>
      </c>
      <c r="H36" s="4">
        <f t="shared" si="0"/>
        <v>38.867364000000002</v>
      </c>
      <c r="I36" s="4">
        <f t="shared" si="1"/>
        <v>194.33682000000002</v>
      </c>
      <c r="J36" s="3" t="s">
        <v>13</v>
      </c>
      <c r="K36" s="3" t="s">
        <v>19</v>
      </c>
    </row>
    <row r="37" spans="1:11" x14ac:dyDescent="0.2">
      <c r="A37" s="2">
        <v>35</v>
      </c>
      <c r="B37" s="3" t="s">
        <v>4966</v>
      </c>
      <c r="C37" s="3" t="s">
        <v>4967</v>
      </c>
      <c r="D37" s="3" t="s">
        <v>4968</v>
      </c>
      <c r="E37" s="3" t="s">
        <v>30</v>
      </c>
      <c r="F37" s="2">
        <v>1</v>
      </c>
      <c r="G37" s="2">
        <v>59.24</v>
      </c>
      <c r="H37" s="4">
        <f t="shared" si="0"/>
        <v>38.867364000000002</v>
      </c>
      <c r="I37" s="4">
        <f t="shared" si="1"/>
        <v>38.867364000000002</v>
      </c>
      <c r="J37" s="3" t="s">
        <v>13</v>
      </c>
      <c r="K37" s="3" t="s">
        <v>1185</v>
      </c>
    </row>
    <row r="38" spans="1:11" x14ac:dyDescent="0.2">
      <c r="A38" s="2">
        <v>36</v>
      </c>
      <c r="B38" s="3" t="s">
        <v>4969</v>
      </c>
      <c r="C38" s="3" t="s">
        <v>4970</v>
      </c>
      <c r="D38" s="3" t="s">
        <v>4971</v>
      </c>
      <c r="E38" s="3" t="s">
        <v>30</v>
      </c>
      <c r="F38" s="2">
        <v>2</v>
      </c>
      <c r="G38" s="2">
        <v>59.24</v>
      </c>
      <c r="H38" s="4">
        <f t="shared" si="0"/>
        <v>38.867364000000002</v>
      </c>
      <c r="I38" s="4">
        <f t="shared" si="1"/>
        <v>77.734728000000004</v>
      </c>
      <c r="J38" s="3" t="s">
        <v>13</v>
      </c>
      <c r="K38" s="3" t="s">
        <v>19</v>
      </c>
    </row>
    <row r="39" spans="1:11" x14ac:dyDescent="0.2">
      <c r="A39" s="2">
        <v>37</v>
      </c>
      <c r="B39" s="3" t="s">
        <v>4972</v>
      </c>
      <c r="C39" s="3" t="s">
        <v>4973</v>
      </c>
      <c r="D39" s="3" t="s">
        <v>4974</v>
      </c>
      <c r="E39" s="3" t="s">
        <v>30</v>
      </c>
      <c r="F39" s="2">
        <v>4</v>
      </c>
      <c r="G39" s="2">
        <v>59.24</v>
      </c>
      <c r="H39" s="4">
        <f t="shared" si="0"/>
        <v>38.867364000000002</v>
      </c>
      <c r="I39" s="4">
        <f t="shared" si="1"/>
        <v>155.46945600000001</v>
      </c>
      <c r="J39" s="3" t="s">
        <v>13</v>
      </c>
      <c r="K39" s="3" t="s">
        <v>19</v>
      </c>
    </row>
    <row r="40" spans="1:11" x14ac:dyDescent="0.2">
      <c r="A40" s="2">
        <v>38</v>
      </c>
      <c r="B40" s="3" t="s">
        <v>4975</v>
      </c>
      <c r="C40" s="3" t="s">
        <v>4976</v>
      </c>
      <c r="D40" s="3" t="s">
        <v>4977</v>
      </c>
      <c r="E40" s="3" t="s">
        <v>30</v>
      </c>
      <c r="F40" s="2">
        <v>1</v>
      </c>
      <c r="G40" s="2">
        <v>32.26</v>
      </c>
      <c r="H40" s="4">
        <f t="shared" si="0"/>
        <v>21.165786000000001</v>
      </c>
      <c r="I40" s="4">
        <f t="shared" si="1"/>
        <v>21.165786000000001</v>
      </c>
      <c r="J40" s="3" t="s">
        <v>13</v>
      </c>
      <c r="K40" s="3" t="s">
        <v>19</v>
      </c>
    </row>
    <row r="41" spans="1:11" x14ac:dyDescent="0.2">
      <c r="A41" s="2"/>
      <c r="B41" s="3" t="s">
        <v>26</v>
      </c>
      <c r="C41" s="2"/>
      <c r="D41" s="2"/>
      <c r="E41" s="2"/>
      <c r="F41" s="2">
        <v>101</v>
      </c>
      <c r="G41" s="2"/>
      <c r="H41" s="2"/>
      <c r="I41" s="4">
        <f>SUM(I3:I40)</f>
        <v>2759.5697220000002</v>
      </c>
      <c r="J41" s="2"/>
      <c r="K41" s="2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5B368-72A2-544F-8CDB-88627E526036}">
  <dimension ref="A1:K22"/>
  <sheetViews>
    <sheetView workbookViewId="0">
      <selection activeCell="H3" sqref="H3:H21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4.1640625" style="1" bestFit="1" customWidth="1"/>
    <col min="4" max="4" width="7.332031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6755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4810</v>
      </c>
      <c r="C3" s="3" t="s">
        <v>4811</v>
      </c>
      <c r="D3" s="3" t="s">
        <v>4812</v>
      </c>
      <c r="E3" s="3" t="s">
        <v>30</v>
      </c>
      <c r="F3" s="2">
        <v>1</v>
      </c>
      <c r="G3" s="2">
        <v>39.82</v>
      </c>
      <c r="H3" s="4">
        <f>G3*0.9*0.9*0.9*0.9</f>
        <v>26.125902000000004</v>
      </c>
      <c r="I3" s="4">
        <f>F3*H3</f>
        <v>26.125902000000004</v>
      </c>
      <c r="J3" s="3" t="s">
        <v>13</v>
      </c>
      <c r="K3" s="3" t="s">
        <v>19</v>
      </c>
    </row>
    <row r="4" spans="1:11" x14ac:dyDescent="0.2">
      <c r="A4" s="2">
        <v>2</v>
      </c>
      <c r="B4" s="3" t="s">
        <v>4813</v>
      </c>
      <c r="C4" s="3" t="s">
        <v>4814</v>
      </c>
      <c r="D4" s="3" t="s">
        <v>4815</v>
      </c>
      <c r="E4" s="3" t="s">
        <v>30</v>
      </c>
      <c r="F4" s="2">
        <v>4</v>
      </c>
      <c r="G4" s="2">
        <v>39.82</v>
      </c>
      <c r="H4" s="4">
        <f t="shared" ref="H4:H21" si="0">G4*0.9*0.9*0.9*0.9</f>
        <v>26.125902000000004</v>
      </c>
      <c r="I4" s="4">
        <f t="shared" ref="I4:I21" si="1">F4*H4</f>
        <v>104.50360800000001</v>
      </c>
      <c r="J4" s="3" t="s">
        <v>13</v>
      </c>
      <c r="K4" s="3" t="s">
        <v>19</v>
      </c>
    </row>
    <row r="5" spans="1:11" x14ac:dyDescent="0.2">
      <c r="A5" s="2">
        <v>3</v>
      </c>
      <c r="B5" s="3" t="s">
        <v>4816</v>
      </c>
      <c r="C5" s="3" t="s">
        <v>4817</v>
      </c>
      <c r="D5" s="3" t="s">
        <v>4818</v>
      </c>
      <c r="E5" s="3" t="s">
        <v>30</v>
      </c>
      <c r="F5" s="2">
        <v>8</v>
      </c>
      <c r="G5" s="2">
        <v>39.82</v>
      </c>
      <c r="H5" s="4">
        <f t="shared" si="0"/>
        <v>26.125902000000004</v>
      </c>
      <c r="I5" s="4">
        <f t="shared" si="1"/>
        <v>209.00721600000003</v>
      </c>
      <c r="J5" s="3" t="s">
        <v>13</v>
      </c>
      <c r="K5" s="3" t="s">
        <v>19</v>
      </c>
    </row>
    <row r="6" spans="1:11" x14ac:dyDescent="0.2">
      <c r="A6" s="2">
        <v>4</v>
      </c>
      <c r="B6" s="3" t="s">
        <v>4819</v>
      </c>
      <c r="C6" s="3" t="s">
        <v>4820</v>
      </c>
      <c r="D6" s="3" t="s">
        <v>4821</v>
      </c>
      <c r="E6" s="3" t="s">
        <v>30</v>
      </c>
      <c r="F6" s="2">
        <v>6</v>
      </c>
      <c r="G6" s="2">
        <v>39.82</v>
      </c>
      <c r="H6" s="4">
        <f t="shared" si="0"/>
        <v>26.125902000000004</v>
      </c>
      <c r="I6" s="4">
        <f t="shared" si="1"/>
        <v>156.75541200000004</v>
      </c>
      <c r="J6" s="3" t="s">
        <v>13</v>
      </c>
      <c r="K6" s="3" t="s">
        <v>19</v>
      </c>
    </row>
    <row r="7" spans="1:11" x14ac:dyDescent="0.2">
      <c r="A7" s="2">
        <v>5</v>
      </c>
      <c r="B7" s="3" t="s">
        <v>4822</v>
      </c>
      <c r="C7" s="3" t="s">
        <v>4823</v>
      </c>
      <c r="D7" s="3" t="s">
        <v>4824</v>
      </c>
      <c r="E7" s="3" t="s">
        <v>30</v>
      </c>
      <c r="F7" s="2">
        <v>6</v>
      </c>
      <c r="G7" s="2">
        <v>39.82</v>
      </c>
      <c r="H7" s="4">
        <f t="shared" si="0"/>
        <v>26.125902000000004</v>
      </c>
      <c r="I7" s="4">
        <f t="shared" si="1"/>
        <v>156.75541200000004</v>
      </c>
      <c r="J7" s="3" t="s">
        <v>13</v>
      </c>
      <c r="K7" s="3" t="s">
        <v>19</v>
      </c>
    </row>
    <row r="8" spans="1:11" x14ac:dyDescent="0.2">
      <c r="A8" s="2">
        <v>6</v>
      </c>
      <c r="B8" s="3" t="s">
        <v>4825</v>
      </c>
      <c r="C8" s="3" t="s">
        <v>4826</v>
      </c>
      <c r="D8" s="3" t="s">
        <v>4827</v>
      </c>
      <c r="E8" s="3" t="s">
        <v>30</v>
      </c>
      <c r="F8" s="2">
        <v>1</v>
      </c>
      <c r="G8" s="2">
        <v>53.84</v>
      </c>
      <c r="H8" s="4">
        <f t="shared" si="0"/>
        <v>35.324424</v>
      </c>
      <c r="I8" s="4">
        <f t="shared" si="1"/>
        <v>35.324424</v>
      </c>
      <c r="J8" s="3" t="s">
        <v>13</v>
      </c>
      <c r="K8" s="3" t="s">
        <v>19</v>
      </c>
    </row>
    <row r="9" spans="1:11" x14ac:dyDescent="0.2">
      <c r="A9" s="2">
        <v>7</v>
      </c>
      <c r="B9" s="3" t="s">
        <v>4828</v>
      </c>
      <c r="C9" s="3" t="s">
        <v>4829</v>
      </c>
      <c r="D9" s="3" t="s">
        <v>4830</v>
      </c>
      <c r="E9" s="3" t="s">
        <v>30</v>
      </c>
      <c r="F9" s="2">
        <v>5</v>
      </c>
      <c r="G9" s="2">
        <v>53.84</v>
      </c>
      <c r="H9" s="4">
        <f t="shared" si="0"/>
        <v>35.324424</v>
      </c>
      <c r="I9" s="4">
        <f t="shared" si="1"/>
        <v>176.62212</v>
      </c>
      <c r="J9" s="3" t="s">
        <v>13</v>
      </c>
      <c r="K9" s="3" t="s">
        <v>19</v>
      </c>
    </row>
    <row r="10" spans="1:11" x14ac:dyDescent="0.2">
      <c r="A10" s="2">
        <v>8</v>
      </c>
      <c r="B10" s="3" t="s">
        <v>4831</v>
      </c>
      <c r="C10" s="3" t="s">
        <v>4832</v>
      </c>
      <c r="D10" s="3" t="s">
        <v>4833</v>
      </c>
      <c r="E10" s="3" t="s">
        <v>30</v>
      </c>
      <c r="F10" s="2">
        <v>2</v>
      </c>
      <c r="G10" s="2">
        <v>53.84</v>
      </c>
      <c r="H10" s="4">
        <f t="shared" si="0"/>
        <v>35.324424</v>
      </c>
      <c r="I10" s="4">
        <f t="shared" si="1"/>
        <v>70.648848000000001</v>
      </c>
      <c r="J10" s="3" t="s">
        <v>13</v>
      </c>
      <c r="K10" s="3" t="s">
        <v>19</v>
      </c>
    </row>
    <row r="11" spans="1:11" x14ac:dyDescent="0.2">
      <c r="A11" s="2">
        <v>9</v>
      </c>
      <c r="B11" s="3" t="s">
        <v>4834</v>
      </c>
      <c r="C11" s="3" t="s">
        <v>4835</v>
      </c>
      <c r="D11" s="3" t="s">
        <v>4836</v>
      </c>
      <c r="E11" s="3" t="s">
        <v>30</v>
      </c>
      <c r="F11" s="2">
        <v>2</v>
      </c>
      <c r="G11" s="2">
        <v>53.84</v>
      </c>
      <c r="H11" s="4">
        <f t="shared" si="0"/>
        <v>35.324424</v>
      </c>
      <c r="I11" s="4">
        <f t="shared" si="1"/>
        <v>70.648848000000001</v>
      </c>
      <c r="J11" s="3" t="s">
        <v>13</v>
      </c>
      <c r="K11" s="3" t="s">
        <v>19</v>
      </c>
    </row>
    <row r="12" spans="1:11" x14ac:dyDescent="0.2">
      <c r="A12" s="2">
        <v>10</v>
      </c>
      <c r="B12" s="3" t="s">
        <v>4837</v>
      </c>
      <c r="C12" s="3" t="s">
        <v>4838</v>
      </c>
      <c r="D12" s="3" t="s">
        <v>4839</v>
      </c>
      <c r="E12" s="3" t="s">
        <v>30</v>
      </c>
      <c r="F12" s="2">
        <v>7</v>
      </c>
      <c r="G12" s="2">
        <v>53.84</v>
      </c>
      <c r="H12" s="4">
        <f t="shared" si="0"/>
        <v>35.324424</v>
      </c>
      <c r="I12" s="4">
        <f t="shared" si="1"/>
        <v>247.27096800000001</v>
      </c>
      <c r="J12" s="3" t="s">
        <v>13</v>
      </c>
      <c r="K12" s="3" t="s">
        <v>19</v>
      </c>
    </row>
    <row r="13" spans="1:11" x14ac:dyDescent="0.2">
      <c r="A13" s="2">
        <v>11</v>
      </c>
      <c r="B13" s="3" t="s">
        <v>4840</v>
      </c>
      <c r="C13" s="3" t="s">
        <v>4841</v>
      </c>
      <c r="D13" s="3" t="s">
        <v>4842</v>
      </c>
      <c r="E13" s="3" t="s">
        <v>30</v>
      </c>
      <c r="F13" s="2">
        <v>4</v>
      </c>
      <c r="G13" s="2">
        <v>53.84</v>
      </c>
      <c r="H13" s="4">
        <f t="shared" si="0"/>
        <v>35.324424</v>
      </c>
      <c r="I13" s="4">
        <f t="shared" si="1"/>
        <v>141.297696</v>
      </c>
      <c r="J13" s="3" t="s">
        <v>13</v>
      </c>
      <c r="K13" s="3" t="s">
        <v>19</v>
      </c>
    </row>
    <row r="14" spans="1:11" x14ac:dyDescent="0.2">
      <c r="A14" s="2">
        <v>12</v>
      </c>
      <c r="B14" s="3" t="s">
        <v>4843</v>
      </c>
      <c r="C14" s="3" t="s">
        <v>4844</v>
      </c>
      <c r="D14" s="3" t="s">
        <v>4845</v>
      </c>
      <c r="E14" s="3" t="s">
        <v>30</v>
      </c>
      <c r="F14" s="2">
        <v>9</v>
      </c>
      <c r="G14" s="2">
        <v>53.84</v>
      </c>
      <c r="H14" s="4">
        <f t="shared" si="0"/>
        <v>35.324424</v>
      </c>
      <c r="I14" s="4">
        <f t="shared" si="1"/>
        <v>317.91981600000003</v>
      </c>
      <c r="J14" s="3" t="s">
        <v>13</v>
      </c>
      <c r="K14" s="3" t="s">
        <v>19</v>
      </c>
    </row>
    <row r="15" spans="1:11" x14ac:dyDescent="0.2">
      <c r="A15" s="2">
        <v>13</v>
      </c>
      <c r="B15" s="3" t="s">
        <v>4846</v>
      </c>
      <c r="C15" s="3" t="s">
        <v>4847</v>
      </c>
      <c r="D15" s="3" t="s">
        <v>4848</v>
      </c>
      <c r="E15" s="3" t="s">
        <v>30</v>
      </c>
      <c r="F15" s="2">
        <v>2</v>
      </c>
      <c r="G15" s="2">
        <v>53.84</v>
      </c>
      <c r="H15" s="4">
        <f t="shared" si="0"/>
        <v>35.324424</v>
      </c>
      <c r="I15" s="4">
        <f t="shared" si="1"/>
        <v>70.648848000000001</v>
      </c>
      <c r="J15" s="3" t="s">
        <v>13</v>
      </c>
      <c r="K15" s="3" t="s">
        <v>19</v>
      </c>
    </row>
    <row r="16" spans="1:11" x14ac:dyDescent="0.2">
      <c r="A16" s="2">
        <v>14</v>
      </c>
      <c r="B16" s="3" t="s">
        <v>4849</v>
      </c>
      <c r="C16" s="3" t="s">
        <v>4850</v>
      </c>
      <c r="D16" s="3" t="s">
        <v>4851</v>
      </c>
      <c r="E16" s="3" t="s">
        <v>30</v>
      </c>
      <c r="F16" s="2">
        <v>1</v>
      </c>
      <c r="G16" s="2">
        <v>75.430000000000007</v>
      </c>
      <c r="H16" s="4">
        <f t="shared" si="0"/>
        <v>49.489623000000016</v>
      </c>
      <c r="I16" s="4">
        <f t="shared" si="1"/>
        <v>49.489623000000016</v>
      </c>
      <c r="J16" s="3" t="s">
        <v>13</v>
      </c>
      <c r="K16" s="3" t="s">
        <v>19</v>
      </c>
    </row>
    <row r="17" spans="1:11" x14ac:dyDescent="0.2">
      <c r="A17" s="2">
        <v>15</v>
      </c>
      <c r="B17" s="3" t="s">
        <v>4852</v>
      </c>
      <c r="C17" s="3" t="s">
        <v>4853</v>
      </c>
      <c r="D17" s="3" t="s">
        <v>4854</v>
      </c>
      <c r="E17" s="3" t="s">
        <v>30</v>
      </c>
      <c r="F17" s="2">
        <v>1</v>
      </c>
      <c r="G17" s="2">
        <v>75.430000000000007</v>
      </c>
      <c r="H17" s="4">
        <f t="shared" si="0"/>
        <v>49.489623000000016</v>
      </c>
      <c r="I17" s="4">
        <f t="shared" si="1"/>
        <v>49.489623000000016</v>
      </c>
      <c r="J17" s="3" t="s">
        <v>13</v>
      </c>
      <c r="K17" s="3" t="s">
        <v>19</v>
      </c>
    </row>
    <row r="18" spans="1:11" x14ac:dyDescent="0.2">
      <c r="A18" s="2">
        <v>16</v>
      </c>
      <c r="B18" s="3" t="s">
        <v>4855</v>
      </c>
      <c r="C18" s="3" t="s">
        <v>4856</v>
      </c>
      <c r="D18" s="3" t="s">
        <v>4857</v>
      </c>
      <c r="E18" s="3" t="s">
        <v>30</v>
      </c>
      <c r="F18" s="2">
        <v>5</v>
      </c>
      <c r="G18" s="2">
        <v>75.430000000000007</v>
      </c>
      <c r="H18" s="4">
        <f t="shared" si="0"/>
        <v>49.489623000000016</v>
      </c>
      <c r="I18" s="4">
        <f t="shared" si="1"/>
        <v>247.44811500000009</v>
      </c>
      <c r="J18" s="3" t="s">
        <v>13</v>
      </c>
      <c r="K18" s="3" t="s">
        <v>19</v>
      </c>
    </row>
    <row r="19" spans="1:11" x14ac:dyDescent="0.2">
      <c r="A19" s="2">
        <v>17</v>
      </c>
      <c r="B19" s="3" t="s">
        <v>4858</v>
      </c>
      <c r="C19" s="3" t="s">
        <v>4859</v>
      </c>
      <c r="D19" s="3" t="s">
        <v>4860</v>
      </c>
      <c r="E19" s="3" t="s">
        <v>30</v>
      </c>
      <c r="F19" s="2">
        <v>1</v>
      </c>
      <c r="G19" s="2">
        <v>75.430000000000007</v>
      </c>
      <c r="H19" s="4">
        <f t="shared" si="0"/>
        <v>49.489623000000016</v>
      </c>
      <c r="I19" s="4">
        <f t="shared" si="1"/>
        <v>49.489623000000016</v>
      </c>
      <c r="J19" s="3" t="s">
        <v>13</v>
      </c>
      <c r="K19" s="3" t="s">
        <v>19</v>
      </c>
    </row>
    <row r="20" spans="1:11" x14ac:dyDescent="0.2">
      <c r="A20" s="2">
        <v>18</v>
      </c>
      <c r="B20" s="3" t="s">
        <v>4861</v>
      </c>
      <c r="C20" s="3" t="s">
        <v>4862</v>
      </c>
      <c r="D20" s="3" t="s">
        <v>4863</v>
      </c>
      <c r="E20" s="3" t="s">
        <v>30</v>
      </c>
      <c r="F20" s="2">
        <v>11</v>
      </c>
      <c r="G20" s="2">
        <v>75.430000000000007</v>
      </c>
      <c r="H20" s="4">
        <f t="shared" si="0"/>
        <v>49.489623000000016</v>
      </c>
      <c r="I20" s="4">
        <f t="shared" si="1"/>
        <v>544.38585300000022</v>
      </c>
      <c r="J20" s="3" t="s">
        <v>13</v>
      </c>
      <c r="K20" s="3" t="s">
        <v>19</v>
      </c>
    </row>
    <row r="21" spans="1:11" x14ac:dyDescent="0.2">
      <c r="A21" s="2">
        <v>19</v>
      </c>
      <c r="B21" s="3" t="s">
        <v>4864</v>
      </c>
      <c r="C21" s="3" t="s">
        <v>4865</v>
      </c>
      <c r="D21" s="3" t="s">
        <v>4866</v>
      </c>
      <c r="E21" s="3" t="s">
        <v>30</v>
      </c>
      <c r="F21" s="2">
        <v>2</v>
      </c>
      <c r="G21" s="2">
        <v>75.430000000000007</v>
      </c>
      <c r="H21" s="4">
        <f t="shared" si="0"/>
        <v>49.489623000000016</v>
      </c>
      <c r="I21" s="4">
        <f t="shared" si="1"/>
        <v>98.979246000000032</v>
      </c>
      <c r="J21" s="3" t="s">
        <v>13</v>
      </c>
      <c r="K21" s="3" t="s">
        <v>19</v>
      </c>
    </row>
    <row r="22" spans="1:11" x14ac:dyDescent="0.2">
      <c r="A22" s="2"/>
      <c r="B22" s="3" t="s">
        <v>26</v>
      </c>
      <c r="C22" s="2"/>
      <c r="D22" s="2"/>
      <c r="E22" s="2"/>
      <c r="F22" s="2">
        <v>78</v>
      </c>
      <c r="G22" s="2"/>
      <c r="H22" s="2"/>
      <c r="I22" s="4">
        <f>SUM(I3:I21)</f>
        <v>2822.8112010000004</v>
      </c>
      <c r="J22" s="2"/>
      <c r="K22" s="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C09BA-66D3-8947-9FC2-BC89C28FDDE2}">
  <dimension ref="A1:K40"/>
  <sheetViews>
    <sheetView workbookViewId="0">
      <selection activeCell="H3" sqref="H3:H39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0.6640625" style="1" bestFit="1" customWidth="1"/>
    <col min="4" max="4" width="7.332031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6754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4699</v>
      </c>
      <c r="C3" s="3" t="s">
        <v>4700</v>
      </c>
      <c r="D3" s="3" t="s">
        <v>4701</v>
      </c>
      <c r="E3" s="3" t="s">
        <v>30</v>
      </c>
      <c r="F3" s="2">
        <v>1</v>
      </c>
      <c r="G3" s="2">
        <v>26.87</v>
      </c>
      <c r="H3" s="4">
        <f>G3*0.9*0.9*0.9*0.9</f>
        <v>17.629407000000004</v>
      </c>
      <c r="I3" s="4">
        <f>F3*H3</f>
        <v>17.629407000000004</v>
      </c>
      <c r="J3" s="3" t="s">
        <v>13</v>
      </c>
      <c r="K3" s="3" t="s">
        <v>19</v>
      </c>
    </row>
    <row r="4" spans="1:11" x14ac:dyDescent="0.2">
      <c r="A4" s="2">
        <v>2</v>
      </c>
      <c r="B4" s="3" t="s">
        <v>4702</v>
      </c>
      <c r="C4" s="3" t="s">
        <v>4703</v>
      </c>
      <c r="D4" s="3" t="s">
        <v>4704</v>
      </c>
      <c r="E4" s="3" t="s">
        <v>30</v>
      </c>
      <c r="F4" s="2">
        <v>9</v>
      </c>
      <c r="G4" s="2">
        <v>26.87</v>
      </c>
      <c r="H4" s="4">
        <f t="shared" ref="H4:H39" si="0">G4*0.9*0.9*0.9*0.9</f>
        <v>17.629407000000004</v>
      </c>
      <c r="I4" s="4">
        <f t="shared" ref="I4:I39" si="1">F4*H4</f>
        <v>158.66466300000005</v>
      </c>
      <c r="J4" s="3" t="s">
        <v>13</v>
      </c>
      <c r="K4" s="3" t="s">
        <v>19</v>
      </c>
    </row>
    <row r="5" spans="1:11" x14ac:dyDescent="0.2">
      <c r="A5" s="2">
        <v>3</v>
      </c>
      <c r="B5" s="3" t="s">
        <v>4705</v>
      </c>
      <c r="C5" s="3" t="s">
        <v>4706</v>
      </c>
      <c r="D5" s="3" t="s">
        <v>4707</v>
      </c>
      <c r="E5" s="3" t="s">
        <v>30</v>
      </c>
      <c r="F5" s="2">
        <v>8</v>
      </c>
      <c r="G5" s="2">
        <v>26.87</v>
      </c>
      <c r="H5" s="4">
        <f t="shared" si="0"/>
        <v>17.629407000000004</v>
      </c>
      <c r="I5" s="4">
        <f t="shared" si="1"/>
        <v>141.03525600000003</v>
      </c>
      <c r="J5" s="3" t="s">
        <v>13</v>
      </c>
      <c r="K5" s="3" t="s">
        <v>19</v>
      </c>
    </row>
    <row r="6" spans="1:11" x14ac:dyDescent="0.2">
      <c r="A6" s="2">
        <v>4</v>
      </c>
      <c r="B6" s="3" t="s">
        <v>4708</v>
      </c>
      <c r="C6" s="3" t="s">
        <v>4709</v>
      </c>
      <c r="D6" s="3" t="s">
        <v>4710</v>
      </c>
      <c r="E6" s="3" t="s">
        <v>30</v>
      </c>
      <c r="F6" s="2">
        <v>2</v>
      </c>
      <c r="G6" s="2">
        <v>26.87</v>
      </c>
      <c r="H6" s="4">
        <f t="shared" si="0"/>
        <v>17.629407000000004</v>
      </c>
      <c r="I6" s="4">
        <f t="shared" si="1"/>
        <v>35.258814000000008</v>
      </c>
      <c r="J6" s="3" t="s">
        <v>13</v>
      </c>
      <c r="K6" s="3" t="s">
        <v>19</v>
      </c>
    </row>
    <row r="7" spans="1:11" x14ac:dyDescent="0.2">
      <c r="A7" s="2">
        <v>5</v>
      </c>
      <c r="B7" s="3" t="s">
        <v>4711</v>
      </c>
      <c r="C7" s="3" t="s">
        <v>4712</v>
      </c>
      <c r="D7" s="3" t="s">
        <v>4713</v>
      </c>
      <c r="E7" s="3" t="s">
        <v>30</v>
      </c>
      <c r="F7" s="2">
        <v>1</v>
      </c>
      <c r="G7" s="2">
        <v>26.87</v>
      </c>
      <c r="H7" s="4">
        <f t="shared" si="0"/>
        <v>17.629407000000004</v>
      </c>
      <c r="I7" s="4">
        <f t="shared" si="1"/>
        <v>17.629407000000004</v>
      </c>
      <c r="J7" s="3" t="s">
        <v>13</v>
      </c>
      <c r="K7" s="3" t="s">
        <v>19</v>
      </c>
    </row>
    <row r="8" spans="1:11" x14ac:dyDescent="0.2">
      <c r="A8" s="2">
        <v>6</v>
      </c>
      <c r="B8" s="3" t="s">
        <v>4714</v>
      </c>
      <c r="C8" s="3" t="s">
        <v>4715</v>
      </c>
      <c r="D8" s="3" t="s">
        <v>4716</v>
      </c>
      <c r="E8" s="3" t="s">
        <v>30</v>
      </c>
      <c r="F8" s="2">
        <v>3</v>
      </c>
      <c r="G8" s="2">
        <v>26.87</v>
      </c>
      <c r="H8" s="4">
        <f t="shared" si="0"/>
        <v>17.629407000000004</v>
      </c>
      <c r="I8" s="4">
        <f t="shared" si="1"/>
        <v>52.888221000000016</v>
      </c>
      <c r="J8" s="3" t="s">
        <v>13</v>
      </c>
      <c r="K8" s="3" t="s">
        <v>19</v>
      </c>
    </row>
    <row r="9" spans="1:11" x14ac:dyDescent="0.2">
      <c r="A9" s="2">
        <v>7</v>
      </c>
      <c r="B9" s="3" t="s">
        <v>4717</v>
      </c>
      <c r="C9" s="3" t="s">
        <v>4718</v>
      </c>
      <c r="D9" s="3" t="s">
        <v>4719</v>
      </c>
      <c r="E9" s="3" t="s">
        <v>30</v>
      </c>
      <c r="F9" s="2">
        <v>2</v>
      </c>
      <c r="G9" s="2">
        <v>26.87</v>
      </c>
      <c r="H9" s="4">
        <f t="shared" si="0"/>
        <v>17.629407000000004</v>
      </c>
      <c r="I9" s="4">
        <f t="shared" si="1"/>
        <v>35.258814000000008</v>
      </c>
      <c r="J9" s="3" t="s">
        <v>13</v>
      </c>
      <c r="K9" s="3" t="s">
        <v>19</v>
      </c>
    </row>
    <row r="10" spans="1:11" x14ac:dyDescent="0.2">
      <c r="A10" s="2">
        <v>8</v>
      </c>
      <c r="B10" s="3" t="s">
        <v>4720</v>
      </c>
      <c r="C10" s="3" t="s">
        <v>4721</v>
      </c>
      <c r="D10" s="3" t="s">
        <v>4722</v>
      </c>
      <c r="E10" s="3" t="s">
        <v>30</v>
      </c>
      <c r="F10" s="2">
        <v>1</v>
      </c>
      <c r="G10" s="2">
        <v>81.900000000000006</v>
      </c>
      <c r="H10" s="4">
        <f t="shared" si="0"/>
        <v>53.734590000000019</v>
      </c>
      <c r="I10" s="4">
        <f t="shared" si="1"/>
        <v>53.734590000000019</v>
      </c>
      <c r="J10" s="3" t="s">
        <v>13</v>
      </c>
      <c r="K10" s="3" t="s">
        <v>19</v>
      </c>
    </row>
    <row r="11" spans="1:11" x14ac:dyDescent="0.2">
      <c r="A11" s="2">
        <v>9</v>
      </c>
      <c r="B11" s="3" t="s">
        <v>4723</v>
      </c>
      <c r="C11" s="3" t="s">
        <v>4724</v>
      </c>
      <c r="D11" s="3" t="s">
        <v>4725</v>
      </c>
      <c r="E11" s="3" t="s">
        <v>30</v>
      </c>
      <c r="F11" s="2">
        <v>1</v>
      </c>
      <c r="G11" s="2">
        <v>81.900000000000006</v>
      </c>
      <c r="H11" s="4">
        <f t="shared" si="0"/>
        <v>53.734590000000019</v>
      </c>
      <c r="I11" s="4">
        <f t="shared" si="1"/>
        <v>53.734590000000019</v>
      </c>
      <c r="J11" s="3" t="s">
        <v>13</v>
      </c>
      <c r="K11" s="3" t="s">
        <v>19</v>
      </c>
    </row>
    <row r="12" spans="1:11" x14ac:dyDescent="0.2">
      <c r="A12" s="2">
        <v>10</v>
      </c>
      <c r="B12" s="3" t="s">
        <v>4726</v>
      </c>
      <c r="C12" s="3" t="s">
        <v>4727</v>
      </c>
      <c r="D12" s="3" t="s">
        <v>4728</v>
      </c>
      <c r="E12" s="3" t="s">
        <v>30</v>
      </c>
      <c r="F12" s="2">
        <v>1</v>
      </c>
      <c r="G12" s="2">
        <v>81.900000000000006</v>
      </c>
      <c r="H12" s="4">
        <f t="shared" si="0"/>
        <v>53.734590000000019</v>
      </c>
      <c r="I12" s="4">
        <f t="shared" si="1"/>
        <v>53.734590000000019</v>
      </c>
      <c r="J12" s="3" t="s">
        <v>13</v>
      </c>
      <c r="K12" s="3" t="s">
        <v>19</v>
      </c>
    </row>
    <row r="13" spans="1:11" x14ac:dyDescent="0.2">
      <c r="A13" s="2">
        <v>11</v>
      </c>
      <c r="B13" s="3" t="s">
        <v>4729</v>
      </c>
      <c r="C13" s="3" t="s">
        <v>4730</v>
      </c>
      <c r="D13" s="3" t="s">
        <v>4731</v>
      </c>
      <c r="E13" s="3" t="s">
        <v>30</v>
      </c>
      <c r="F13" s="2">
        <v>1</v>
      </c>
      <c r="G13" s="2">
        <v>70.03</v>
      </c>
      <c r="H13" s="4">
        <f t="shared" si="0"/>
        <v>45.946683</v>
      </c>
      <c r="I13" s="4">
        <f t="shared" si="1"/>
        <v>45.946683</v>
      </c>
      <c r="J13" s="3" t="s">
        <v>13</v>
      </c>
      <c r="K13" s="3" t="s">
        <v>19</v>
      </c>
    </row>
    <row r="14" spans="1:11" x14ac:dyDescent="0.2">
      <c r="A14" s="2">
        <v>12</v>
      </c>
      <c r="B14" s="3" t="s">
        <v>4732</v>
      </c>
      <c r="C14" s="3" t="s">
        <v>4733</v>
      </c>
      <c r="D14" s="3" t="s">
        <v>4734</v>
      </c>
      <c r="E14" s="3" t="s">
        <v>30</v>
      </c>
      <c r="F14" s="2">
        <v>1</v>
      </c>
      <c r="G14" s="2">
        <v>70.03</v>
      </c>
      <c r="H14" s="4">
        <f t="shared" si="0"/>
        <v>45.946683</v>
      </c>
      <c r="I14" s="4">
        <f t="shared" si="1"/>
        <v>45.946683</v>
      </c>
      <c r="J14" s="3" t="s">
        <v>13</v>
      </c>
      <c r="K14" s="3" t="s">
        <v>19</v>
      </c>
    </row>
    <row r="15" spans="1:11" x14ac:dyDescent="0.2">
      <c r="A15" s="2">
        <v>13</v>
      </c>
      <c r="B15" s="3" t="s">
        <v>4735</v>
      </c>
      <c r="C15" s="3" t="s">
        <v>4736</v>
      </c>
      <c r="D15" s="3" t="s">
        <v>4737</v>
      </c>
      <c r="E15" s="3" t="s">
        <v>30</v>
      </c>
      <c r="F15" s="2">
        <v>2</v>
      </c>
      <c r="G15" s="2">
        <v>70.03</v>
      </c>
      <c r="H15" s="4">
        <f t="shared" si="0"/>
        <v>45.946683</v>
      </c>
      <c r="I15" s="4">
        <f t="shared" si="1"/>
        <v>91.893366</v>
      </c>
      <c r="J15" s="3" t="s">
        <v>13</v>
      </c>
      <c r="K15" s="3" t="s">
        <v>19</v>
      </c>
    </row>
    <row r="16" spans="1:11" x14ac:dyDescent="0.2">
      <c r="A16" s="2">
        <v>14</v>
      </c>
      <c r="B16" s="3" t="s">
        <v>4738</v>
      </c>
      <c r="C16" s="3" t="s">
        <v>4739</v>
      </c>
      <c r="D16" s="3" t="s">
        <v>4740</v>
      </c>
      <c r="E16" s="3" t="s">
        <v>30</v>
      </c>
      <c r="F16" s="2">
        <v>4</v>
      </c>
      <c r="G16" s="2">
        <v>43.05</v>
      </c>
      <c r="H16" s="4">
        <f t="shared" si="0"/>
        <v>28.245104999999999</v>
      </c>
      <c r="I16" s="4">
        <f t="shared" si="1"/>
        <v>112.98042</v>
      </c>
      <c r="J16" s="3" t="s">
        <v>13</v>
      </c>
      <c r="K16" s="3" t="s">
        <v>1185</v>
      </c>
    </row>
    <row r="17" spans="1:11" x14ac:dyDescent="0.2">
      <c r="A17" s="2">
        <v>15</v>
      </c>
      <c r="B17" s="3" t="s">
        <v>4741</v>
      </c>
      <c r="C17" s="3" t="s">
        <v>4742</v>
      </c>
      <c r="D17" s="3" t="s">
        <v>4743</v>
      </c>
      <c r="E17" s="3" t="s">
        <v>30</v>
      </c>
      <c r="F17" s="2">
        <v>1</v>
      </c>
      <c r="G17" s="2">
        <v>43.05</v>
      </c>
      <c r="H17" s="4">
        <f t="shared" si="0"/>
        <v>28.245104999999999</v>
      </c>
      <c r="I17" s="4">
        <f t="shared" si="1"/>
        <v>28.245104999999999</v>
      </c>
      <c r="J17" s="3" t="s">
        <v>13</v>
      </c>
      <c r="K17" s="3" t="s">
        <v>1185</v>
      </c>
    </row>
    <row r="18" spans="1:11" x14ac:dyDescent="0.2">
      <c r="A18" s="2">
        <v>16</v>
      </c>
      <c r="B18" s="3" t="s">
        <v>4744</v>
      </c>
      <c r="C18" s="3" t="s">
        <v>4745</v>
      </c>
      <c r="D18" s="3" t="s">
        <v>4746</v>
      </c>
      <c r="E18" s="3" t="s">
        <v>30</v>
      </c>
      <c r="F18" s="2">
        <v>2</v>
      </c>
      <c r="G18" s="2">
        <v>43.05</v>
      </c>
      <c r="H18" s="4">
        <f t="shared" si="0"/>
        <v>28.245104999999999</v>
      </c>
      <c r="I18" s="4">
        <f t="shared" si="1"/>
        <v>56.490209999999998</v>
      </c>
      <c r="J18" s="3" t="s">
        <v>13</v>
      </c>
      <c r="K18" s="3" t="s">
        <v>1185</v>
      </c>
    </row>
    <row r="19" spans="1:11" x14ac:dyDescent="0.2">
      <c r="A19" s="2">
        <v>17</v>
      </c>
      <c r="B19" s="3" t="s">
        <v>4747</v>
      </c>
      <c r="C19" s="3" t="s">
        <v>4748</v>
      </c>
      <c r="D19" s="3" t="s">
        <v>4749</v>
      </c>
      <c r="E19" s="3" t="s">
        <v>30</v>
      </c>
      <c r="F19" s="2">
        <v>4</v>
      </c>
      <c r="G19" s="2">
        <v>63.56</v>
      </c>
      <c r="H19" s="4">
        <f t="shared" si="0"/>
        <v>41.701716000000005</v>
      </c>
      <c r="I19" s="4">
        <f t="shared" si="1"/>
        <v>166.80686400000002</v>
      </c>
      <c r="J19" s="3" t="s">
        <v>13</v>
      </c>
      <c r="K19" s="3" t="s">
        <v>1185</v>
      </c>
    </row>
    <row r="20" spans="1:11" x14ac:dyDescent="0.2">
      <c r="A20" s="2">
        <v>18</v>
      </c>
      <c r="B20" s="3" t="s">
        <v>4750</v>
      </c>
      <c r="C20" s="3" t="s">
        <v>4751</v>
      </c>
      <c r="D20" s="3" t="s">
        <v>4752</v>
      </c>
      <c r="E20" s="3" t="s">
        <v>30</v>
      </c>
      <c r="F20" s="2">
        <v>1</v>
      </c>
      <c r="G20" s="2">
        <v>63.56</v>
      </c>
      <c r="H20" s="4">
        <f t="shared" si="0"/>
        <v>41.701716000000005</v>
      </c>
      <c r="I20" s="4">
        <f t="shared" si="1"/>
        <v>41.701716000000005</v>
      </c>
      <c r="J20" s="3" t="s">
        <v>13</v>
      </c>
      <c r="K20" s="3" t="s">
        <v>1185</v>
      </c>
    </row>
    <row r="21" spans="1:11" x14ac:dyDescent="0.2">
      <c r="A21" s="2">
        <v>19</v>
      </c>
      <c r="B21" s="3" t="s">
        <v>4753</v>
      </c>
      <c r="C21" s="3" t="s">
        <v>4754</v>
      </c>
      <c r="D21" s="3" t="s">
        <v>4755</v>
      </c>
      <c r="E21" s="3" t="s">
        <v>30</v>
      </c>
      <c r="F21" s="2">
        <v>1</v>
      </c>
      <c r="G21" s="2">
        <v>64.63</v>
      </c>
      <c r="H21" s="4">
        <f t="shared" si="0"/>
        <v>42.403742999999999</v>
      </c>
      <c r="I21" s="4">
        <f t="shared" si="1"/>
        <v>42.403742999999999</v>
      </c>
      <c r="J21" s="3" t="s">
        <v>13</v>
      </c>
      <c r="K21" s="3" t="s">
        <v>1185</v>
      </c>
    </row>
    <row r="22" spans="1:11" x14ac:dyDescent="0.2">
      <c r="A22" s="2">
        <v>20</v>
      </c>
      <c r="B22" s="3" t="s">
        <v>4756</v>
      </c>
      <c r="C22" s="3" t="s">
        <v>4757</v>
      </c>
      <c r="D22" s="3" t="s">
        <v>4758</v>
      </c>
      <c r="E22" s="3" t="s">
        <v>30</v>
      </c>
      <c r="F22" s="2">
        <v>1</v>
      </c>
      <c r="G22" s="2">
        <v>64.63</v>
      </c>
      <c r="H22" s="4">
        <f t="shared" si="0"/>
        <v>42.403742999999999</v>
      </c>
      <c r="I22" s="4">
        <f t="shared" si="1"/>
        <v>42.403742999999999</v>
      </c>
      <c r="J22" s="3" t="s">
        <v>13</v>
      </c>
      <c r="K22" s="3" t="s">
        <v>1185</v>
      </c>
    </row>
    <row r="23" spans="1:11" x14ac:dyDescent="0.2">
      <c r="A23" s="2">
        <v>21</v>
      </c>
      <c r="B23" s="3" t="s">
        <v>4759</v>
      </c>
      <c r="C23" s="3" t="s">
        <v>4760</v>
      </c>
      <c r="D23" s="3" t="s">
        <v>4761</v>
      </c>
      <c r="E23" s="3" t="s">
        <v>30</v>
      </c>
      <c r="F23" s="2">
        <v>1</v>
      </c>
      <c r="G23" s="2">
        <v>64.63</v>
      </c>
      <c r="H23" s="4">
        <f t="shared" si="0"/>
        <v>42.403742999999999</v>
      </c>
      <c r="I23" s="4">
        <f t="shared" si="1"/>
        <v>42.403742999999999</v>
      </c>
      <c r="J23" s="3" t="s">
        <v>13</v>
      </c>
      <c r="K23" s="3" t="s">
        <v>1185</v>
      </c>
    </row>
    <row r="24" spans="1:11" x14ac:dyDescent="0.2">
      <c r="A24" s="2">
        <v>22</v>
      </c>
      <c r="B24" s="3" t="s">
        <v>4762</v>
      </c>
      <c r="C24" s="3" t="s">
        <v>4763</v>
      </c>
      <c r="D24" s="3" t="s">
        <v>4764</v>
      </c>
      <c r="E24" s="3" t="s">
        <v>30</v>
      </c>
      <c r="F24" s="2">
        <v>11</v>
      </c>
      <c r="G24" s="2">
        <v>59.24</v>
      </c>
      <c r="H24" s="4">
        <f t="shared" si="0"/>
        <v>38.867364000000002</v>
      </c>
      <c r="I24" s="4">
        <f t="shared" si="1"/>
        <v>427.54100400000004</v>
      </c>
      <c r="J24" s="3" t="s">
        <v>13</v>
      </c>
      <c r="K24" s="3" t="s">
        <v>1185</v>
      </c>
    </row>
    <row r="25" spans="1:11" x14ac:dyDescent="0.2">
      <c r="A25" s="2">
        <v>23</v>
      </c>
      <c r="B25" s="3" t="s">
        <v>4765</v>
      </c>
      <c r="C25" s="3" t="s">
        <v>4766</v>
      </c>
      <c r="D25" s="3" t="s">
        <v>4767</v>
      </c>
      <c r="E25" s="3" t="s">
        <v>30</v>
      </c>
      <c r="F25" s="2">
        <v>1</v>
      </c>
      <c r="G25" s="2">
        <v>59.24</v>
      </c>
      <c r="H25" s="4">
        <f t="shared" si="0"/>
        <v>38.867364000000002</v>
      </c>
      <c r="I25" s="4">
        <f t="shared" si="1"/>
        <v>38.867364000000002</v>
      </c>
      <c r="J25" s="3" t="s">
        <v>13</v>
      </c>
      <c r="K25" s="3" t="s">
        <v>1185</v>
      </c>
    </row>
    <row r="26" spans="1:11" x14ac:dyDescent="0.2">
      <c r="A26" s="2">
        <v>24</v>
      </c>
      <c r="B26" s="3" t="s">
        <v>4768</v>
      </c>
      <c r="C26" s="3" t="s">
        <v>4769</v>
      </c>
      <c r="D26" s="3" t="s">
        <v>4770</v>
      </c>
      <c r="E26" s="3" t="s">
        <v>30</v>
      </c>
      <c r="F26" s="2">
        <v>2</v>
      </c>
      <c r="G26" s="2">
        <v>59.24</v>
      </c>
      <c r="H26" s="4">
        <f t="shared" si="0"/>
        <v>38.867364000000002</v>
      </c>
      <c r="I26" s="4">
        <f t="shared" si="1"/>
        <v>77.734728000000004</v>
      </c>
      <c r="J26" s="3" t="s">
        <v>13</v>
      </c>
      <c r="K26" s="3" t="s">
        <v>1185</v>
      </c>
    </row>
    <row r="27" spans="1:11" x14ac:dyDescent="0.2">
      <c r="A27" s="2">
        <v>25</v>
      </c>
      <c r="B27" s="3" t="s">
        <v>4771</v>
      </c>
      <c r="C27" s="3" t="s">
        <v>4772</v>
      </c>
      <c r="D27" s="3" t="s">
        <v>4773</v>
      </c>
      <c r="E27" s="3" t="s">
        <v>30</v>
      </c>
      <c r="F27" s="2">
        <v>2</v>
      </c>
      <c r="G27" s="2">
        <v>59.24</v>
      </c>
      <c r="H27" s="4">
        <f t="shared" si="0"/>
        <v>38.867364000000002</v>
      </c>
      <c r="I27" s="4">
        <f t="shared" si="1"/>
        <v>77.734728000000004</v>
      </c>
      <c r="J27" s="3" t="s">
        <v>13</v>
      </c>
      <c r="K27" s="3" t="s">
        <v>1185</v>
      </c>
    </row>
    <row r="28" spans="1:11" x14ac:dyDescent="0.2">
      <c r="A28" s="2">
        <v>26</v>
      </c>
      <c r="B28" s="3" t="s">
        <v>4774</v>
      </c>
      <c r="C28" s="3" t="s">
        <v>4775</v>
      </c>
      <c r="D28" s="3" t="s">
        <v>4776</v>
      </c>
      <c r="E28" s="3" t="s">
        <v>30</v>
      </c>
      <c r="F28" s="2">
        <v>9</v>
      </c>
      <c r="G28" s="2">
        <v>59.24</v>
      </c>
      <c r="H28" s="4">
        <f t="shared" si="0"/>
        <v>38.867364000000002</v>
      </c>
      <c r="I28" s="4">
        <f t="shared" si="1"/>
        <v>349.80627600000003</v>
      </c>
      <c r="J28" s="3" t="s">
        <v>13</v>
      </c>
      <c r="K28" s="3" t="s">
        <v>1185</v>
      </c>
    </row>
    <row r="29" spans="1:11" x14ac:dyDescent="0.2">
      <c r="A29" s="2">
        <v>27</v>
      </c>
      <c r="B29" s="3" t="s">
        <v>4777</v>
      </c>
      <c r="C29" s="3" t="s">
        <v>4778</v>
      </c>
      <c r="D29" s="3" t="s">
        <v>4779</v>
      </c>
      <c r="E29" s="3" t="s">
        <v>30</v>
      </c>
      <c r="F29" s="2">
        <v>10</v>
      </c>
      <c r="G29" s="2">
        <v>59.24</v>
      </c>
      <c r="H29" s="4">
        <f t="shared" si="0"/>
        <v>38.867364000000002</v>
      </c>
      <c r="I29" s="4">
        <f t="shared" si="1"/>
        <v>388.67364000000003</v>
      </c>
      <c r="J29" s="3" t="s">
        <v>13</v>
      </c>
      <c r="K29" s="3" t="s">
        <v>1185</v>
      </c>
    </row>
    <row r="30" spans="1:11" x14ac:dyDescent="0.2">
      <c r="A30" s="2">
        <v>28</v>
      </c>
      <c r="B30" s="3" t="s">
        <v>4780</v>
      </c>
      <c r="C30" s="3" t="s">
        <v>4781</v>
      </c>
      <c r="D30" s="3" t="s">
        <v>4782</v>
      </c>
      <c r="E30" s="3" t="s">
        <v>30</v>
      </c>
      <c r="F30" s="2">
        <v>2</v>
      </c>
      <c r="G30" s="2">
        <v>59.24</v>
      </c>
      <c r="H30" s="4">
        <f t="shared" si="0"/>
        <v>38.867364000000002</v>
      </c>
      <c r="I30" s="4">
        <f t="shared" si="1"/>
        <v>77.734728000000004</v>
      </c>
      <c r="J30" s="3" t="s">
        <v>13</v>
      </c>
      <c r="K30" s="3" t="s">
        <v>1185</v>
      </c>
    </row>
    <row r="31" spans="1:11" x14ac:dyDescent="0.2">
      <c r="A31" s="2">
        <v>29</v>
      </c>
      <c r="B31" s="3" t="s">
        <v>4783</v>
      </c>
      <c r="C31" s="3" t="s">
        <v>4784</v>
      </c>
      <c r="D31" s="3" t="s">
        <v>4785</v>
      </c>
      <c r="E31" s="3" t="s">
        <v>30</v>
      </c>
      <c r="F31" s="2">
        <v>6</v>
      </c>
      <c r="G31" s="2">
        <v>59.24</v>
      </c>
      <c r="H31" s="4">
        <f t="shared" si="0"/>
        <v>38.867364000000002</v>
      </c>
      <c r="I31" s="4">
        <f t="shared" si="1"/>
        <v>233.204184</v>
      </c>
      <c r="J31" s="3" t="s">
        <v>13</v>
      </c>
      <c r="K31" s="3" t="s">
        <v>1185</v>
      </c>
    </row>
    <row r="32" spans="1:11" x14ac:dyDescent="0.2">
      <c r="A32" s="2">
        <v>30</v>
      </c>
      <c r="B32" s="3" t="s">
        <v>4786</v>
      </c>
      <c r="C32" s="3" t="s">
        <v>4787</v>
      </c>
      <c r="D32" s="3" t="s">
        <v>4788</v>
      </c>
      <c r="E32" s="3" t="s">
        <v>30</v>
      </c>
      <c r="F32" s="2">
        <v>4</v>
      </c>
      <c r="G32" s="2">
        <v>59.24</v>
      </c>
      <c r="H32" s="4">
        <f t="shared" si="0"/>
        <v>38.867364000000002</v>
      </c>
      <c r="I32" s="4">
        <f t="shared" si="1"/>
        <v>155.46945600000001</v>
      </c>
      <c r="J32" s="3" t="s">
        <v>13</v>
      </c>
      <c r="K32" s="3" t="s">
        <v>1185</v>
      </c>
    </row>
    <row r="33" spans="1:11" x14ac:dyDescent="0.2">
      <c r="A33" s="2">
        <v>31</v>
      </c>
      <c r="B33" s="3" t="s">
        <v>4789</v>
      </c>
      <c r="C33" s="3" t="s">
        <v>4790</v>
      </c>
      <c r="D33" s="3" t="s">
        <v>4791</v>
      </c>
      <c r="E33" s="3" t="s">
        <v>30</v>
      </c>
      <c r="F33" s="2">
        <v>1</v>
      </c>
      <c r="G33" s="2">
        <v>53.84</v>
      </c>
      <c r="H33" s="4">
        <f t="shared" si="0"/>
        <v>35.324424</v>
      </c>
      <c r="I33" s="4">
        <f t="shared" si="1"/>
        <v>35.324424</v>
      </c>
      <c r="J33" s="3" t="s">
        <v>13</v>
      </c>
      <c r="K33" s="3" t="s">
        <v>1185</v>
      </c>
    </row>
    <row r="34" spans="1:11" x14ac:dyDescent="0.2">
      <c r="A34" s="2">
        <v>32</v>
      </c>
      <c r="B34" s="3" t="s">
        <v>4792</v>
      </c>
      <c r="C34" s="3" t="s">
        <v>4793</v>
      </c>
      <c r="D34" s="3" t="s">
        <v>4794</v>
      </c>
      <c r="E34" s="3" t="s">
        <v>30</v>
      </c>
      <c r="F34" s="2">
        <v>10</v>
      </c>
      <c r="G34" s="2">
        <v>53.84</v>
      </c>
      <c r="H34" s="4">
        <f t="shared" si="0"/>
        <v>35.324424</v>
      </c>
      <c r="I34" s="4">
        <f t="shared" si="1"/>
        <v>353.24423999999999</v>
      </c>
      <c r="J34" s="3" t="s">
        <v>13</v>
      </c>
      <c r="K34" s="3" t="s">
        <v>1185</v>
      </c>
    </row>
    <row r="35" spans="1:11" x14ac:dyDescent="0.2">
      <c r="A35" s="2">
        <v>33</v>
      </c>
      <c r="B35" s="3" t="s">
        <v>4795</v>
      </c>
      <c r="C35" s="3" t="s">
        <v>4796</v>
      </c>
      <c r="D35" s="3" t="s">
        <v>4797</v>
      </c>
      <c r="E35" s="3" t="s">
        <v>30</v>
      </c>
      <c r="F35" s="2">
        <v>3</v>
      </c>
      <c r="G35" s="2">
        <v>53.84</v>
      </c>
      <c r="H35" s="4">
        <f t="shared" si="0"/>
        <v>35.324424</v>
      </c>
      <c r="I35" s="4">
        <f t="shared" si="1"/>
        <v>105.97327200000001</v>
      </c>
      <c r="J35" s="3" t="s">
        <v>13</v>
      </c>
      <c r="K35" s="3" t="s">
        <v>1185</v>
      </c>
    </row>
    <row r="36" spans="1:11" x14ac:dyDescent="0.2">
      <c r="A36" s="2">
        <v>34</v>
      </c>
      <c r="B36" s="3" t="s">
        <v>4798</v>
      </c>
      <c r="C36" s="3" t="s">
        <v>4799</v>
      </c>
      <c r="D36" s="3" t="s">
        <v>4800</v>
      </c>
      <c r="E36" s="3" t="s">
        <v>30</v>
      </c>
      <c r="F36" s="2">
        <v>3</v>
      </c>
      <c r="G36" s="2">
        <v>53.84</v>
      </c>
      <c r="H36" s="4">
        <f t="shared" si="0"/>
        <v>35.324424</v>
      </c>
      <c r="I36" s="4">
        <f t="shared" si="1"/>
        <v>105.97327200000001</v>
      </c>
      <c r="J36" s="3" t="s">
        <v>13</v>
      </c>
      <c r="K36" s="3" t="s">
        <v>1185</v>
      </c>
    </row>
    <row r="37" spans="1:11" x14ac:dyDescent="0.2">
      <c r="A37" s="2">
        <v>35</v>
      </c>
      <c r="B37" s="3" t="s">
        <v>4801</v>
      </c>
      <c r="C37" s="3" t="s">
        <v>4802</v>
      </c>
      <c r="D37" s="3" t="s">
        <v>4803</v>
      </c>
      <c r="E37" s="3" t="s">
        <v>30</v>
      </c>
      <c r="F37" s="2">
        <v>1</v>
      </c>
      <c r="G37" s="2">
        <v>53.84</v>
      </c>
      <c r="H37" s="4">
        <f t="shared" si="0"/>
        <v>35.324424</v>
      </c>
      <c r="I37" s="4">
        <f t="shared" si="1"/>
        <v>35.324424</v>
      </c>
      <c r="J37" s="3" t="s">
        <v>13</v>
      </c>
      <c r="K37" s="3" t="s">
        <v>1185</v>
      </c>
    </row>
    <row r="38" spans="1:11" x14ac:dyDescent="0.2">
      <c r="A38" s="2">
        <v>36</v>
      </c>
      <c r="B38" s="3" t="s">
        <v>4804</v>
      </c>
      <c r="C38" s="3" t="s">
        <v>4805</v>
      </c>
      <c r="D38" s="3" t="s">
        <v>4806</v>
      </c>
      <c r="E38" s="3" t="s">
        <v>30</v>
      </c>
      <c r="F38" s="2">
        <v>2</v>
      </c>
      <c r="G38" s="2">
        <v>53.84</v>
      </c>
      <c r="H38" s="4">
        <f t="shared" si="0"/>
        <v>35.324424</v>
      </c>
      <c r="I38" s="4">
        <f t="shared" si="1"/>
        <v>70.648848000000001</v>
      </c>
      <c r="J38" s="3" t="s">
        <v>13</v>
      </c>
      <c r="K38" s="3" t="s">
        <v>1185</v>
      </c>
    </row>
    <row r="39" spans="1:11" x14ac:dyDescent="0.2">
      <c r="A39" s="2">
        <v>37</v>
      </c>
      <c r="B39" s="3" t="s">
        <v>4807</v>
      </c>
      <c r="C39" s="3" t="s">
        <v>4808</v>
      </c>
      <c r="D39" s="3" t="s">
        <v>4809</v>
      </c>
      <c r="E39" s="3" t="s">
        <v>30</v>
      </c>
      <c r="F39" s="2">
        <v>4</v>
      </c>
      <c r="G39" s="2">
        <v>53.84</v>
      </c>
      <c r="H39" s="4">
        <f t="shared" si="0"/>
        <v>35.324424</v>
      </c>
      <c r="I39" s="4">
        <f t="shared" si="1"/>
        <v>141.297696</v>
      </c>
      <c r="J39" s="3" t="s">
        <v>13</v>
      </c>
      <c r="K39" s="3" t="s">
        <v>1185</v>
      </c>
    </row>
    <row r="40" spans="1:11" x14ac:dyDescent="0.2">
      <c r="A40" s="2"/>
      <c r="B40" s="3" t="s">
        <v>26</v>
      </c>
      <c r="C40" s="2"/>
      <c r="D40" s="2"/>
      <c r="E40" s="2"/>
      <c r="F40" s="2">
        <v>119</v>
      </c>
      <c r="G40" s="2"/>
      <c r="H40" s="2"/>
      <c r="I40" s="4">
        <f>SUM(I3:I39)</f>
        <v>4011.3429120000001</v>
      </c>
      <c r="J40" s="2"/>
      <c r="K40" s="2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68025-7F88-B347-9C15-5DB4C6E8AC10}">
  <dimension ref="A1:K394"/>
  <sheetViews>
    <sheetView workbookViewId="0">
      <selection activeCell="H3" sqref="H3:H39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6.8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0" width="12.5" style="1" bestFit="1" customWidth="1"/>
    <col min="11" max="11" width="23.6640625" style="1" bestFit="1" customWidth="1"/>
    <col min="12" max="16384" width="8.83203125" style="1"/>
  </cols>
  <sheetData>
    <row r="1" spans="1:11" x14ac:dyDescent="0.2">
      <c r="A1" s="2"/>
      <c r="B1" s="2" t="s">
        <v>6753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3713</v>
      </c>
      <c r="C3" s="3" t="s">
        <v>3714</v>
      </c>
      <c r="D3" s="2"/>
      <c r="E3" s="3" t="s">
        <v>12</v>
      </c>
      <c r="F3" s="2">
        <v>1</v>
      </c>
      <c r="G3" s="2">
        <v>37.06</v>
      </c>
      <c r="H3" s="4">
        <f>G3*0.9*0.9*0.9*0.9</f>
        <v>24.315066000000005</v>
      </c>
      <c r="I3" s="4">
        <f>F3*H3</f>
        <v>24.315066000000005</v>
      </c>
      <c r="J3" s="3" t="s">
        <v>13</v>
      </c>
      <c r="K3" s="3" t="s">
        <v>19</v>
      </c>
    </row>
    <row r="4" spans="1:11" x14ac:dyDescent="0.2">
      <c r="A4" s="2">
        <v>2</v>
      </c>
      <c r="B4" s="3" t="s">
        <v>3715</v>
      </c>
      <c r="C4" s="3" t="s">
        <v>3716</v>
      </c>
      <c r="D4" s="2"/>
      <c r="E4" s="3" t="s">
        <v>12</v>
      </c>
      <c r="F4" s="2">
        <v>1</v>
      </c>
      <c r="G4" s="2">
        <v>2.65</v>
      </c>
      <c r="H4" s="4">
        <f t="shared" ref="H4:H67" si="0">G4*0.9*0.9*0.9*0.9</f>
        <v>1.7386650000000001</v>
      </c>
      <c r="I4" s="4">
        <f t="shared" ref="I4:I67" si="1">F4*H4</f>
        <v>1.7386650000000001</v>
      </c>
      <c r="J4" s="3" t="s">
        <v>31</v>
      </c>
      <c r="K4" s="2"/>
    </row>
    <row r="5" spans="1:11" x14ac:dyDescent="0.2">
      <c r="A5" s="2">
        <v>3</v>
      </c>
      <c r="B5" s="3" t="s">
        <v>3717</v>
      </c>
      <c r="C5" s="3" t="s">
        <v>3718</v>
      </c>
      <c r="D5" s="2"/>
      <c r="E5" s="3" t="s">
        <v>12</v>
      </c>
      <c r="F5" s="2">
        <v>11</v>
      </c>
      <c r="G5" s="2">
        <v>12</v>
      </c>
      <c r="H5" s="4">
        <f t="shared" si="0"/>
        <v>7.8732000000000015</v>
      </c>
      <c r="I5" s="4">
        <f t="shared" si="1"/>
        <v>86.605200000000011</v>
      </c>
      <c r="J5" s="3" t="s">
        <v>13</v>
      </c>
      <c r="K5" s="2"/>
    </row>
    <row r="6" spans="1:11" x14ac:dyDescent="0.2">
      <c r="A6" s="2">
        <v>4</v>
      </c>
      <c r="B6" s="3" t="s">
        <v>3719</v>
      </c>
      <c r="C6" s="3" t="s">
        <v>3720</v>
      </c>
      <c r="D6" s="2"/>
      <c r="E6" s="3" t="s">
        <v>12</v>
      </c>
      <c r="F6" s="2">
        <v>1</v>
      </c>
      <c r="G6" s="2">
        <v>8</v>
      </c>
      <c r="H6" s="4">
        <f t="shared" si="0"/>
        <v>5.248800000000001</v>
      </c>
      <c r="I6" s="4">
        <f t="shared" si="1"/>
        <v>5.248800000000001</v>
      </c>
      <c r="J6" s="3" t="s">
        <v>13</v>
      </c>
      <c r="K6" s="3" t="s">
        <v>19</v>
      </c>
    </row>
    <row r="7" spans="1:11" x14ac:dyDescent="0.2">
      <c r="A7" s="2">
        <v>5</v>
      </c>
      <c r="B7" s="3" t="s">
        <v>3721</v>
      </c>
      <c r="C7" s="3" t="s">
        <v>3722</v>
      </c>
      <c r="D7" s="2"/>
      <c r="E7" s="3" t="s">
        <v>12</v>
      </c>
      <c r="F7" s="2">
        <v>1</v>
      </c>
      <c r="G7" s="2">
        <v>63.6</v>
      </c>
      <c r="H7" s="4">
        <f t="shared" si="0"/>
        <v>41.727960000000003</v>
      </c>
      <c r="I7" s="4">
        <f t="shared" si="1"/>
        <v>41.727960000000003</v>
      </c>
      <c r="J7" s="3" t="s">
        <v>145</v>
      </c>
      <c r="K7" s="3" t="s">
        <v>3723</v>
      </c>
    </row>
    <row r="8" spans="1:11" x14ac:dyDescent="0.2">
      <c r="A8" s="2">
        <v>6</v>
      </c>
      <c r="B8" s="3" t="s">
        <v>3724</v>
      </c>
      <c r="C8" s="3" t="s">
        <v>3725</v>
      </c>
      <c r="D8" s="2"/>
      <c r="E8" s="3" t="s">
        <v>12</v>
      </c>
      <c r="F8" s="2">
        <v>1</v>
      </c>
      <c r="G8" s="2">
        <v>42.37</v>
      </c>
      <c r="H8" s="4">
        <f t="shared" si="0"/>
        <v>27.798956999999998</v>
      </c>
      <c r="I8" s="4">
        <f t="shared" si="1"/>
        <v>27.798956999999998</v>
      </c>
      <c r="J8" s="3" t="s">
        <v>13</v>
      </c>
      <c r="K8" s="2"/>
    </row>
    <row r="9" spans="1:11" x14ac:dyDescent="0.2">
      <c r="A9" s="2">
        <v>7</v>
      </c>
      <c r="B9" s="3" t="s">
        <v>3726</v>
      </c>
      <c r="C9" s="3" t="s">
        <v>3727</v>
      </c>
      <c r="D9" s="2"/>
      <c r="E9" s="3" t="s">
        <v>12</v>
      </c>
      <c r="F9" s="2">
        <v>1</v>
      </c>
      <c r="G9" s="2">
        <v>37.06</v>
      </c>
      <c r="H9" s="4">
        <f t="shared" si="0"/>
        <v>24.315066000000005</v>
      </c>
      <c r="I9" s="4">
        <f t="shared" si="1"/>
        <v>24.315066000000005</v>
      </c>
      <c r="J9" s="3" t="s">
        <v>13</v>
      </c>
      <c r="K9" s="2"/>
    </row>
    <row r="10" spans="1:11" x14ac:dyDescent="0.2">
      <c r="A10" s="2">
        <v>8</v>
      </c>
      <c r="B10" s="3" t="s">
        <v>3728</v>
      </c>
      <c r="C10" s="3" t="s">
        <v>3729</v>
      </c>
      <c r="D10" s="3" t="s">
        <v>3730</v>
      </c>
      <c r="E10" s="3" t="s">
        <v>12</v>
      </c>
      <c r="F10" s="2">
        <v>2</v>
      </c>
      <c r="G10" s="2">
        <v>16.59</v>
      </c>
      <c r="H10" s="4">
        <f t="shared" si="0"/>
        <v>10.884699000000001</v>
      </c>
      <c r="I10" s="4">
        <f t="shared" si="1"/>
        <v>21.769398000000002</v>
      </c>
      <c r="J10" s="3" t="s">
        <v>13</v>
      </c>
      <c r="K10" s="3" t="s">
        <v>19</v>
      </c>
    </row>
    <row r="11" spans="1:11" x14ac:dyDescent="0.2">
      <c r="A11" s="2">
        <v>9</v>
      </c>
      <c r="B11" s="3" t="s">
        <v>3731</v>
      </c>
      <c r="C11" s="3" t="s">
        <v>3732</v>
      </c>
      <c r="D11" s="3" t="s">
        <v>3733</v>
      </c>
      <c r="E11" s="3" t="s">
        <v>12</v>
      </c>
      <c r="F11" s="2">
        <v>1</v>
      </c>
      <c r="G11" s="2">
        <v>13.54</v>
      </c>
      <c r="H11" s="4">
        <f t="shared" si="0"/>
        <v>8.8835939999999987</v>
      </c>
      <c r="I11" s="4">
        <f t="shared" si="1"/>
        <v>8.8835939999999987</v>
      </c>
      <c r="J11" s="3" t="s">
        <v>145</v>
      </c>
      <c r="K11" s="3" t="s">
        <v>3734</v>
      </c>
    </row>
    <row r="12" spans="1:11" x14ac:dyDescent="0.2">
      <c r="A12" s="2">
        <v>10</v>
      </c>
      <c r="B12" s="3" t="s">
        <v>3735</v>
      </c>
      <c r="C12" s="3" t="s">
        <v>3736</v>
      </c>
      <c r="D12" s="2"/>
      <c r="E12" s="3" t="s">
        <v>12</v>
      </c>
      <c r="F12" s="2">
        <v>1</v>
      </c>
      <c r="G12" s="2">
        <v>13.7</v>
      </c>
      <c r="H12" s="4">
        <f t="shared" si="0"/>
        <v>8.9885699999999993</v>
      </c>
      <c r="I12" s="4">
        <f t="shared" si="1"/>
        <v>8.9885699999999993</v>
      </c>
      <c r="J12" s="3" t="s">
        <v>13</v>
      </c>
      <c r="K12" s="2"/>
    </row>
    <row r="13" spans="1:11" x14ac:dyDescent="0.2">
      <c r="A13" s="2">
        <v>11</v>
      </c>
      <c r="B13" s="3" t="s">
        <v>3737</v>
      </c>
      <c r="C13" s="3" t="s">
        <v>3738</v>
      </c>
      <c r="D13" s="3" t="s">
        <v>3739</v>
      </c>
      <c r="E13" s="3" t="s">
        <v>12</v>
      </c>
      <c r="F13" s="2">
        <v>1</v>
      </c>
      <c r="G13" s="2">
        <v>33.619999999999997</v>
      </c>
      <c r="H13" s="4">
        <f t="shared" si="0"/>
        <v>22.058082000000002</v>
      </c>
      <c r="I13" s="4">
        <f t="shared" si="1"/>
        <v>22.058082000000002</v>
      </c>
      <c r="J13" s="3" t="s">
        <v>13</v>
      </c>
      <c r="K13" s="3" t="s">
        <v>19</v>
      </c>
    </row>
    <row r="14" spans="1:11" x14ac:dyDescent="0.2">
      <c r="A14" s="2">
        <v>12</v>
      </c>
      <c r="B14" s="3" t="s">
        <v>3740</v>
      </c>
      <c r="C14" s="3" t="s">
        <v>3741</v>
      </c>
      <c r="D14" s="2"/>
      <c r="E14" s="3" t="s">
        <v>12</v>
      </c>
      <c r="F14" s="2">
        <v>2</v>
      </c>
      <c r="G14" s="2">
        <v>16.079999999999998</v>
      </c>
      <c r="H14" s="4">
        <f t="shared" si="0"/>
        <v>10.550088000000001</v>
      </c>
      <c r="I14" s="4">
        <f t="shared" si="1"/>
        <v>21.100176000000001</v>
      </c>
      <c r="J14" s="3" t="s">
        <v>13</v>
      </c>
      <c r="K14" s="3" t="s">
        <v>19</v>
      </c>
    </row>
    <row r="15" spans="1:11" x14ac:dyDescent="0.2">
      <c r="A15" s="2">
        <v>13</v>
      </c>
      <c r="B15" s="3" t="s">
        <v>3742</v>
      </c>
      <c r="C15" s="3" t="s">
        <v>3743</v>
      </c>
      <c r="D15" s="2"/>
      <c r="E15" s="3" t="s">
        <v>12</v>
      </c>
      <c r="F15" s="2">
        <v>1</v>
      </c>
      <c r="G15" s="2">
        <v>16.079999999999998</v>
      </c>
      <c r="H15" s="4">
        <f t="shared" si="0"/>
        <v>10.550088000000001</v>
      </c>
      <c r="I15" s="4">
        <f t="shared" si="1"/>
        <v>10.550088000000001</v>
      </c>
      <c r="J15" s="3" t="s">
        <v>13</v>
      </c>
      <c r="K15" s="3" t="s">
        <v>19</v>
      </c>
    </row>
    <row r="16" spans="1:11" x14ac:dyDescent="0.2">
      <c r="A16" s="2">
        <v>14</v>
      </c>
      <c r="B16" s="3" t="s">
        <v>3744</v>
      </c>
      <c r="C16" s="3" t="s">
        <v>3745</v>
      </c>
      <c r="D16" s="2"/>
      <c r="E16" s="3" t="s">
        <v>12</v>
      </c>
      <c r="F16" s="2">
        <v>1</v>
      </c>
      <c r="G16" s="2">
        <v>24.31</v>
      </c>
      <c r="H16" s="4">
        <f t="shared" si="0"/>
        <v>15.949790999999999</v>
      </c>
      <c r="I16" s="4">
        <f t="shared" si="1"/>
        <v>15.949790999999999</v>
      </c>
      <c r="J16" s="3" t="s">
        <v>13</v>
      </c>
      <c r="K16" s="2"/>
    </row>
    <row r="17" spans="1:11" x14ac:dyDescent="0.2">
      <c r="A17" s="2">
        <v>15</v>
      </c>
      <c r="B17" s="3" t="s">
        <v>3746</v>
      </c>
      <c r="C17" s="3" t="s">
        <v>3747</v>
      </c>
      <c r="D17" s="2"/>
      <c r="E17" s="3" t="s">
        <v>12</v>
      </c>
      <c r="F17" s="2">
        <v>1</v>
      </c>
      <c r="G17" s="2">
        <v>60.42</v>
      </c>
      <c r="H17" s="4">
        <f t="shared" si="0"/>
        <v>39.641562000000008</v>
      </c>
      <c r="I17" s="4">
        <f t="shared" si="1"/>
        <v>39.641562000000008</v>
      </c>
      <c r="J17" s="3" t="s">
        <v>13</v>
      </c>
      <c r="K17" s="2"/>
    </row>
    <row r="18" spans="1:11" x14ac:dyDescent="0.2">
      <c r="A18" s="2">
        <v>16</v>
      </c>
      <c r="B18" s="3" t="s">
        <v>3748</v>
      </c>
      <c r="C18" s="3" t="s">
        <v>3749</v>
      </c>
      <c r="D18" s="3" t="s">
        <v>3750</v>
      </c>
      <c r="E18" s="3" t="s">
        <v>12</v>
      </c>
      <c r="F18" s="2">
        <v>5</v>
      </c>
      <c r="G18" s="2">
        <v>27.87</v>
      </c>
      <c r="H18" s="4">
        <f t="shared" si="0"/>
        <v>18.285507000000003</v>
      </c>
      <c r="I18" s="4">
        <f t="shared" si="1"/>
        <v>91.427535000000006</v>
      </c>
      <c r="J18" s="3" t="s">
        <v>13</v>
      </c>
      <c r="K18" s="3" t="s">
        <v>19</v>
      </c>
    </row>
    <row r="19" spans="1:11" x14ac:dyDescent="0.2">
      <c r="A19" s="2">
        <v>17</v>
      </c>
      <c r="B19" s="3" t="s">
        <v>3751</v>
      </c>
      <c r="C19" s="3" t="s">
        <v>3752</v>
      </c>
      <c r="D19" s="2"/>
      <c r="E19" s="3" t="s">
        <v>12</v>
      </c>
      <c r="F19" s="2">
        <v>1</v>
      </c>
      <c r="G19" s="2">
        <v>37.06</v>
      </c>
      <c r="H19" s="4">
        <f t="shared" si="0"/>
        <v>24.315066000000005</v>
      </c>
      <c r="I19" s="4">
        <f t="shared" si="1"/>
        <v>24.315066000000005</v>
      </c>
      <c r="J19" s="3" t="s">
        <v>13</v>
      </c>
      <c r="K19" s="2"/>
    </row>
    <row r="20" spans="1:11" x14ac:dyDescent="0.2">
      <c r="A20" s="2">
        <v>18</v>
      </c>
      <c r="B20" s="3" t="s">
        <v>3753</v>
      </c>
      <c r="C20" s="3" t="s">
        <v>3754</v>
      </c>
      <c r="D20" s="2"/>
      <c r="E20" s="3" t="s">
        <v>12</v>
      </c>
      <c r="F20" s="2">
        <v>1</v>
      </c>
      <c r="G20" s="2">
        <v>45.55</v>
      </c>
      <c r="H20" s="4">
        <f t="shared" si="0"/>
        <v>29.885355000000001</v>
      </c>
      <c r="I20" s="4">
        <f t="shared" si="1"/>
        <v>29.885355000000001</v>
      </c>
      <c r="J20" s="3" t="s">
        <v>13</v>
      </c>
      <c r="K20" s="2"/>
    </row>
    <row r="21" spans="1:11" x14ac:dyDescent="0.2">
      <c r="A21" s="2">
        <v>19</v>
      </c>
      <c r="B21" s="3" t="s">
        <v>3755</v>
      </c>
      <c r="C21" s="3" t="s">
        <v>3756</v>
      </c>
      <c r="D21" s="2"/>
      <c r="E21" s="3" t="s">
        <v>12</v>
      </c>
      <c r="F21" s="2">
        <v>1</v>
      </c>
      <c r="G21" s="2">
        <v>52.98</v>
      </c>
      <c r="H21" s="4">
        <f t="shared" si="0"/>
        <v>34.760177999999996</v>
      </c>
      <c r="I21" s="4">
        <f t="shared" si="1"/>
        <v>34.760177999999996</v>
      </c>
      <c r="J21" s="3" t="s">
        <v>145</v>
      </c>
      <c r="K21" s="3" t="s">
        <v>3723</v>
      </c>
    </row>
    <row r="22" spans="1:11" x14ac:dyDescent="0.2">
      <c r="A22" s="2">
        <v>20</v>
      </c>
      <c r="B22" s="3" t="s">
        <v>3757</v>
      </c>
      <c r="C22" s="3" t="s">
        <v>3758</v>
      </c>
      <c r="D22" s="2"/>
      <c r="E22" s="3" t="s">
        <v>12</v>
      </c>
      <c r="F22" s="2">
        <v>1</v>
      </c>
      <c r="G22" s="2">
        <v>63.6</v>
      </c>
      <c r="H22" s="4">
        <f t="shared" si="0"/>
        <v>41.727960000000003</v>
      </c>
      <c r="I22" s="4">
        <f t="shared" si="1"/>
        <v>41.727960000000003</v>
      </c>
      <c r="J22" s="3" t="s">
        <v>145</v>
      </c>
      <c r="K22" s="3" t="s">
        <v>3723</v>
      </c>
    </row>
    <row r="23" spans="1:11" x14ac:dyDescent="0.2">
      <c r="A23" s="2">
        <v>21</v>
      </c>
      <c r="B23" s="3" t="s">
        <v>3759</v>
      </c>
      <c r="C23" s="3" t="s">
        <v>3760</v>
      </c>
      <c r="D23" s="2"/>
      <c r="E23" s="3" t="s">
        <v>12</v>
      </c>
      <c r="F23" s="2">
        <v>1</v>
      </c>
      <c r="G23" s="2">
        <v>47.67</v>
      </c>
      <c r="H23" s="4">
        <f t="shared" si="0"/>
        <v>31.276287000000007</v>
      </c>
      <c r="I23" s="4">
        <f t="shared" si="1"/>
        <v>31.276287000000007</v>
      </c>
      <c r="J23" s="3" t="s">
        <v>13</v>
      </c>
      <c r="K23" s="2"/>
    </row>
    <row r="24" spans="1:11" x14ac:dyDescent="0.2">
      <c r="A24" s="2">
        <v>22</v>
      </c>
      <c r="B24" s="3" t="s">
        <v>3761</v>
      </c>
      <c r="C24" s="3" t="s">
        <v>3762</v>
      </c>
      <c r="D24" s="2"/>
      <c r="E24" s="3" t="s">
        <v>12</v>
      </c>
      <c r="F24" s="2">
        <v>1</v>
      </c>
      <c r="G24" s="2">
        <v>31.75</v>
      </c>
      <c r="H24" s="4">
        <f t="shared" si="0"/>
        <v>20.831175000000002</v>
      </c>
      <c r="I24" s="4">
        <f t="shared" si="1"/>
        <v>20.831175000000002</v>
      </c>
      <c r="J24" s="3" t="s">
        <v>13</v>
      </c>
      <c r="K24" s="2"/>
    </row>
    <row r="25" spans="1:11" x14ac:dyDescent="0.2">
      <c r="A25" s="2">
        <v>23</v>
      </c>
      <c r="B25" s="3" t="s">
        <v>3763</v>
      </c>
      <c r="C25" s="3" t="s">
        <v>3764</v>
      </c>
      <c r="D25" s="2"/>
      <c r="E25" s="3" t="s">
        <v>12</v>
      </c>
      <c r="F25" s="2">
        <v>1</v>
      </c>
      <c r="G25" s="2">
        <v>24.31</v>
      </c>
      <c r="H25" s="4">
        <f t="shared" si="0"/>
        <v>15.949790999999999</v>
      </c>
      <c r="I25" s="4">
        <f t="shared" si="1"/>
        <v>15.949790999999999</v>
      </c>
      <c r="J25" s="3" t="s">
        <v>13</v>
      </c>
      <c r="K25" s="2"/>
    </row>
    <row r="26" spans="1:11" x14ac:dyDescent="0.2">
      <c r="A26" s="2">
        <v>24</v>
      </c>
      <c r="B26" s="3" t="s">
        <v>3765</v>
      </c>
      <c r="C26" s="3" t="s">
        <v>3766</v>
      </c>
      <c r="D26" s="2"/>
      <c r="E26" s="3" t="s">
        <v>12</v>
      </c>
      <c r="F26" s="2">
        <v>1</v>
      </c>
      <c r="G26" s="2">
        <v>47.67</v>
      </c>
      <c r="H26" s="4">
        <f t="shared" si="0"/>
        <v>31.276287000000007</v>
      </c>
      <c r="I26" s="4">
        <f t="shared" si="1"/>
        <v>31.276287000000007</v>
      </c>
      <c r="J26" s="3" t="s">
        <v>13</v>
      </c>
      <c r="K26" s="2"/>
    </row>
    <row r="27" spans="1:11" x14ac:dyDescent="0.2">
      <c r="A27" s="2">
        <v>25</v>
      </c>
      <c r="B27" s="3" t="s">
        <v>3767</v>
      </c>
      <c r="C27" s="3" t="s">
        <v>3768</v>
      </c>
      <c r="D27" s="2"/>
      <c r="E27" s="3" t="s">
        <v>12</v>
      </c>
      <c r="F27" s="2">
        <v>1</v>
      </c>
      <c r="G27" s="2">
        <v>47.67</v>
      </c>
      <c r="H27" s="4">
        <f t="shared" si="0"/>
        <v>31.276287000000007</v>
      </c>
      <c r="I27" s="4">
        <f t="shared" si="1"/>
        <v>31.276287000000007</v>
      </c>
      <c r="J27" s="3" t="s">
        <v>13</v>
      </c>
      <c r="K27" s="2"/>
    </row>
    <row r="28" spans="1:11" x14ac:dyDescent="0.2">
      <c r="A28" s="2">
        <v>26</v>
      </c>
      <c r="B28" s="3" t="s">
        <v>3769</v>
      </c>
      <c r="C28" s="3" t="s">
        <v>3770</v>
      </c>
      <c r="D28" s="2"/>
      <c r="E28" s="3" t="s">
        <v>12</v>
      </c>
      <c r="F28" s="2">
        <v>1</v>
      </c>
      <c r="G28" s="2">
        <v>56.17</v>
      </c>
      <c r="H28" s="4">
        <f t="shared" si="0"/>
        <v>36.853137000000004</v>
      </c>
      <c r="I28" s="4">
        <f t="shared" si="1"/>
        <v>36.853137000000004</v>
      </c>
      <c r="J28" s="3" t="s">
        <v>13</v>
      </c>
      <c r="K28" s="3" t="s">
        <v>19</v>
      </c>
    </row>
    <row r="29" spans="1:11" x14ac:dyDescent="0.2">
      <c r="A29" s="2">
        <v>27</v>
      </c>
      <c r="B29" s="3" t="s">
        <v>3771</v>
      </c>
      <c r="C29" s="3" t="s">
        <v>3772</v>
      </c>
      <c r="D29" s="2"/>
      <c r="E29" s="3" t="s">
        <v>12</v>
      </c>
      <c r="F29" s="2">
        <v>1</v>
      </c>
      <c r="G29" s="2">
        <v>47.67</v>
      </c>
      <c r="H29" s="4">
        <f t="shared" si="0"/>
        <v>31.276287000000007</v>
      </c>
      <c r="I29" s="4">
        <f t="shared" si="1"/>
        <v>31.276287000000007</v>
      </c>
      <c r="J29" s="3" t="s">
        <v>145</v>
      </c>
      <c r="K29" s="3" t="s">
        <v>3773</v>
      </c>
    </row>
    <row r="30" spans="1:11" x14ac:dyDescent="0.2">
      <c r="A30" s="2">
        <v>28</v>
      </c>
      <c r="B30" s="3" t="s">
        <v>3774</v>
      </c>
      <c r="C30" s="3" t="s">
        <v>3775</v>
      </c>
      <c r="D30" s="2"/>
      <c r="E30" s="3" t="s">
        <v>12</v>
      </c>
      <c r="F30" s="2">
        <v>1</v>
      </c>
      <c r="G30" s="2">
        <v>47.67</v>
      </c>
      <c r="H30" s="4">
        <f t="shared" si="0"/>
        <v>31.276287000000007</v>
      </c>
      <c r="I30" s="4">
        <f t="shared" si="1"/>
        <v>31.276287000000007</v>
      </c>
      <c r="J30" s="3" t="s">
        <v>145</v>
      </c>
      <c r="K30" s="3" t="s">
        <v>3723</v>
      </c>
    </row>
    <row r="31" spans="1:11" x14ac:dyDescent="0.2">
      <c r="A31" s="2">
        <v>29</v>
      </c>
      <c r="B31" s="3" t="s">
        <v>3776</v>
      </c>
      <c r="C31" s="3" t="s">
        <v>3777</v>
      </c>
      <c r="D31" s="2"/>
      <c r="E31" s="3" t="s">
        <v>12</v>
      </c>
      <c r="F31" s="2">
        <v>1</v>
      </c>
      <c r="G31" s="2">
        <v>42.37</v>
      </c>
      <c r="H31" s="4">
        <f t="shared" si="0"/>
        <v>27.798956999999998</v>
      </c>
      <c r="I31" s="4">
        <f t="shared" si="1"/>
        <v>27.798956999999998</v>
      </c>
      <c r="J31" s="3" t="s">
        <v>145</v>
      </c>
      <c r="K31" s="3" t="s">
        <v>3723</v>
      </c>
    </row>
    <row r="32" spans="1:11" x14ac:dyDescent="0.2">
      <c r="A32" s="2">
        <v>30</v>
      </c>
      <c r="B32" s="3" t="s">
        <v>3778</v>
      </c>
      <c r="C32" s="3" t="s">
        <v>3779</v>
      </c>
      <c r="D32" s="2"/>
      <c r="E32" s="3" t="s">
        <v>12</v>
      </c>
      <c r="F32" s="2">
        <v>1</v>
      </c>
      <c r="G32" s="2">
        <v>37.06</v>
      </c>
      <c r="H32" s="4">
        <f t="shared" si="0"/>
        <v>24.315066000000005</v>
      </c>
      <c r="I32" s="4">
        <f t="shared" si="1"/>
        <v>24.315066000000005</v>
      </c>
      <c r="J32" s="3" t="s">
        <v>13</v>
      </c>
      <c r="K32" s="3" t="s">
        <v>19</v>
      </c>
    </row>
    <row r="33" spans="1:11" x14ac:dyDescent="0.2">
      <c r="A33" s="2">
        <v>31</v>
      </c>
      <c r="B33" s="3" t="s">
        <v>3780</v>
      </c>
      <c r="C33" s="3" t="s">
        <v>3781</v>
      </c>
      <c r="D33" s="2"/>
      <c r="E33" s="3" t="s">
        <v>12</v>
      </c>
      <c r="F33" s="2">
        <v>2</v>
      </c>
      <c r="G33" s="2">
        <v>40.24</v>
      </c>
      <c r="H33" s="4">
        <f t="shared" si="0"/>
        <v>26.401464000000004</v>
      </c>
      <c r="I33" s="4">
        <f t="shared" si="1"/>
        <v>52.802928000000009</v>
      </c>
      <c r="J33" s="3" t="s">
        <v>13</v>
      </c>
      <c r="K33" s="3" t="s">
        <v>19</v>
      </c>
    </row>
    <row r="34" spans="1:11" x14ac:dyDescent="0.2">
      <c r="A34" s="2">
        <v>32</v>
      </c>
      <c r="B34" s="3" t="s">
        <v>3782</v>
      </c>
      <c r="C34" s="3" t="s">
        <v>3783</v>
      </c>
      <c r="D34" s="2"/>
      <c r="E34" s="3" t="s">
        <v>12</v>
      </c>
      <c r="F34" s="2">
        <v>1</v>
      </c>
      <c r="G34" s="2">
        <v>26.44</v>
      </c>
      <c r="H34" s="4">
        <f t="shared" si="0"/>
        <v>17.347284000000005</v>
      </c>
      <c r="I34" s="4">
        <f t="shared" si="1"/>
        <v>17.347284000000005</v>
      </c>
      <c r="J34" s="3" t="s">
        <v>13</v>
      </c>
      <c r="K34" s="3" t="s">
        <v>19</v>
      </c>
    </row>
    <row r="35" spans="1:11" x14ac:dyDescent="0.2">
      <c r="A35" s="2">
        <v>33</v>
      </c>
      <c r="B35" s="3" t="s">
        <v>3784</v>
      </c>
      <c r="C35" s="3" t="s">
        <v>3785</v>
      </c>
      <c r="D35" s="2"/>
      <c r="E35" s="3" t="s">
        <v>12</v>
      </c>
      <c r="F35" s="2">
        <v>1</v>
      </c>
      <c r="G35" s="2">
        <v>47.67</v>
      </c>
      <c r="H35" s="4">
        <f t="shared" si="0"/>
        <v>31.276287000000007</v>
      </c>
      <c r="I35" s="4">
        <f t="shared" si="1"/>
        <v>31.276287000000007</v>
      </c>
      <c r="J35" s="3" t="s">
        <v>13</v>
      </c>
      <c r="K35" s="2"/>
    </row>
    <row r="36" spans="1:11" x14ac:dyDescent="0.2">
      <c r="A36" s="2">
        <v>34</v>
      </c>
      <c r="B36" s="3" t="s">
        <v>3786</v>
      </c>
      <c r="C36" s="3" t="s">
        <v>3787</v>
      </c>
      <c r="D36" s="2"/>
      <c r="E36" s="3" t="s">
        <v>12</v>
      </c>
      <c r="F36" s="2">
        <v>1</v>
      </c>
      <c r="G36" s="2">
        <v>10.51</v>
      </c>
      <c r="H36" s="4">
        <f t="shared" si="0"/>
        <v>6.8956109999999997</v>
      </c>
      <c r="I36" s="4">
        <f t="shared" si="1"/>
        <v>6.8956109999999997</v>
      </c>
      <c r="J36" s="3" t="s">
        <v>13</v>
      </c>
      <c r="K36" s="2"/>
    </row>
    <row r="37" spans="1:11" x14ac:dyDescent="0.2">
      <c r="A37" s="2">
        <v>35</v>
      </c>
      <c r="B37" s="3" t="s">
        <v>3788</v>
      </c>
      <c r="C37" s="3" t="s">
        <v>3789</v>
      </c>
      <c r="D37" s="2"/>
      <c r="E37" s="3" t="s">
        <v>12</v>
      </c>
      <c r="F37" s="2">
        <v>1</v>
      </c>
      <c r="G37" s="2">
        <v>28.56</v>
      </c>
      <c r="H37" s="4">
        <f t="shared" si="0"/>
        <v>18.738216000000001</v>
      </c>
      <c r="I37" s="4">
        <f t="shared" si="1"/>
        <v>18.738216000000001</v>
      </c>
      <c r="J37" s="3" t="s">
        <v>13</v>
      </c>
      <c r="K37" s="2"/>
    </row>
    <row r="38" spans="1:11" x14ac:dyDescent="0.2">
      <c r="A38" s="2">
        <v>36</v>
      </c>
      <c r="B38" s="3" t="s">
        <v>3788</v>
      </c>
      <c r="C38" s="3" t="s">
        <v>3789</v>
      </c>
      <c r="D38" s="2"/>
      <c r="E38" s="3" t="s">
        <v>12</v>
      </c>
      <c r="F38" s="2">
        <v>1</v>
      </c>
      <c r="G38" s="2">
        <v>28.56</v>
      </c>
      <c r="H38" s="4">
        <f t="shared" si="0"/>
        <v>18.738216000000001</v>
      </c>
      <c r="I38" s="4">
        <f t="shared" si="1"/>
        <v>18.738216000000001</v>
      </c>
      <c r="J38" s="3" t="s">
        <v>13</v>
      </c>
      <c r="K38" s="2"/>
    </row>
    <row r="39" spans="1:11" x14ac:dyDescent="0.2">
      <c r="A39" s="2">
        <v>37</v>
      </c>
      <c r="B39" s="3" t="s">
        <v>3790</v>
      </c>
      <c r="C39" s="3" t="s">
        <v>3791</v>
      </c>
      <c r="D39" s="2"/>
      <c r="E39" s="3" t="s">
        <v>12</v>
      </c>
      <c r="F39" s="2">
        <v>1</v>
      </c>
      <c r="G39" s="2">
        <v>52.98</v>
      </c>
      <c r="H39" s="4">
        <f t="shared" si="0"/>
        <v>34.760177999999996</v>
      </c>
      <c r="I39" s="4">
        <f t="shared" si="1"/>
        <v>34.760177999999996</v>
      </c>
      <c r="J39" s="3" t="s">
        <v>13</v>
      </c>
      <c r="K39" s="2"/>
    </row>
    <row r="40" spans="1:11" x14ac:dyDescent="0.2">
      <c r="A40" s="2">
        <v>38</v>
      </c>
      <c r="B40" s="3" t="s">
        <v>3792</v>
      </c>
      <c r="C40" s="3" t="s">
        <v>3793</v>
      </c>
      <c r="D40" s="2"/>
      <c r="E40" s="3" t="s">
        <v>12</v>
      </c>
      <c r="F40" s="2">
        <v>1</v>
      </c>
      <c r="G40" s="2">
        <v>26.44</v>
      </c>
      <c r="H40" s="4">
        <f t="shared" si="0"/>
        <v>17.347284000000005</v>
      </c>
      <c r="I40" s="4">
        <f t="shared" si="1"/>
        <v>17.347284000000005</v>
      </c>
      <c r="J40" s="3" t="s">
        <v>13</v>
      </c>
      <c r="K40" s="2"/>
    </row>
    <row r="41" spans="1:11" x14ac:dyDescent="0.2">
      <c r="A41" s="2">
        <v>39</v>
      </c>
      <c r="B41" s="3" t="s">
        <v>3794</v>
      </c>
      <c r="C41" s="3" t="s">
        <v>3795</v>
      </c>
      <c r="D41" s="2"/>
      <c r="E41" s="3" t="s">
        <v>12</v>
      </c>
      <c r="F41" s="2">
        <v>1</v>
      </c>
      <c r="G41" s="2">
        <v>31.75</v>
      </c>
      <c r="H41" s="4">
        <f t="shared" si="0"/>
        <v>20.831175000000002</v>
      </c>
      <c r="I41" s="4">
        <f t="shared" si="1"/>
        <v>20.831175000000002</v>
      </c>
      <c r="J41" s="3" t="s">
        <v>13</v>
      </c>
      <c r="K41" s="2"/>
    </row>
    <row r="42" spans="1:11" x14ac:dyDescent="0.2">
      <c r="A42" s="2">
        <v>40</v>
      </c>
      <c r="B42" s="3" t="s">
        <v>3796</v>
      </c>
      <c r="C42" s="3" t="s">
        <v>3797</v>
      </c>
      <c r="D42" s="2"/>
      <c r="E42" s="3" t="s">
        <v>12</v>
      </c>
      <c r="F42" s="2">
        <v>1</v>
      </c>
      <c r="G42" s="2">
        <v>21.13</v>
      </c>
      <c r="H42" s="4">
        <f t="shared" si="0"/>
        <v>13.863393000000002</v>
      </c>
      <c r="I42" s="4">
        <f t="shared" si="1"/>
        <v>13.863393000000002</v>
      </c>
      <c r="J42" s="3" t="s">
        <v>13</v>
      </c>
      <c r="K42" s="2"/>
    </row>
    <row r="43" spans="1:11" x14ac:dyDescent="0.2">
      <c r="A43" s="2">
        <v>41</v>
      </c>
      <c r="B43" s="3" t="s">
        <v>3796</v>
      </c>
      <c r="C43" s="3" t="s">
        <v>3797</v>
      </c>
      <c r="D43" s="2"/>
      <c r="E43" s="3" t="s">
        <v>12</v>
      </c>
      <c r="F43" s="2">
        <v>1</v>
      </c>
      <c r="G43" s="2">
        <v>21.13</v>
      </c>
      <c r="H43" s="4">
        <f t="shared" si="0"/>
        <v>13.863393000000002</v>
      </c>
      <c r="I43" s="4">
        <f t="shared" si="1"/>
        <v>13.863393000000002</v>
      </c>
      <c r="J43" s="3" t="s">
        <v>13</v>
      </c>
      <c r="K43" s="2"/>
    </row>
    <row r="44" spans="1:11" x14ac:dyDescent="0.2">
      <c r="A44" s="2">
        <v>42</v>
      </c>
      <c r="B44" s="3" t="s">
        <v>3796</v>
      </c>
      <c r="C44" s="3" t="s">
        <v>3797</v>
      </c>
      <c r="D44" s="2"/>
      <c r="E44" s="3" t="s">
        <v>12</v>
      </c>
      <c r="F44" s="2">
        <v>1</v>
      </c>
      <c r="G44" s="2">
        <v>21.13</v>
      </c>
      <c r="H44" s="4">
        <f t="shared" si="0"/>
        <v>13.863393000000002</v>
      </c>
      <c r="I44" s="4">
        <f t="shared" si="1"/>
        <v>13.863393000000002</v>
      </c>
      <c r="J44" s="3" t="s">
        <v>13</v>
      </c>
      <c r="K44" s="2"/>
    </row>
    <row r="45" spans="1:11" x14ac:dyDescent="0.2">
      <c r="A45" s="2">
        <v>43</v>
      </c>
      <c r="B45" s="3" t="s">
        <v>3798</v>
      </c>
      <c r="C45" s="3" t="s">
        <v>3799</v>
      </c>
      <c r="D45" s="2"/>
      <c r="E45" s="3" t="s">
        <v>12</v>
      </c>
      <c r="F45" s="2">
        <v>1</v>
      </c>
      <c r="G45" s="2">
        <v>40.24</v>
      </c>
      <c r="H45" s="4">
        <f t="shared" si="0"/>
        <v>26.401464000000004</v>
      </c>
      <c r="I45" s="4">
        <f t="shared" si="1"/>
        <v>26.401464000000004</v>
      </c>
      <c r="J45" s="3" t="s">
        <v>13</v>
      </c>
      <c r="K45" s="2"/>
    </row>
    <row r="46" spans="1:11" x14ac:dyDescent="0.2">
      <c r="A46" s="2">
        <v>44</v>
      </c>
      <c r="B46" s="3" t="s">
        <v>3800</v>
      </c>
      <c r="C46" s="3" t="s">
        <v>3801</v>
      </c>
      <c r="D46" s="2"/>
      <c r="E46" s="3" t="s">
        <v>12</v>
      </c>
      <c r="F46" s="2">
        <v>1</v>
      </c>
      <c r="G46" s="2">
        <v>17.940000000000001</v>
      </c>
      <c r="H46" s="4">
        <f t="shared" si="0"/>
        <v>11.770434000000002</v>
      </c>
      <c r="I46" s="4">
        <f t="shared" si="1"/>
        <v>11.770434000000002</v>
      </c>
      <c r="J46" s="3" t="s">
        <v>13</v>
      </c>
      <c r="K46" s="2"/>
    </row>
    <row r="47" spans="1:11" x14ac:dyDescent="0.2">
      <c r="A47" s="2">
        <v>45</v>
      </c>
      <c r="B47" s="3" t="s">
        <v>3802</v>
      </c>
      <c r="C47" s="3" t="s">
        <v>3803</v>
      </c>
      <c r="D47" s="2"/>
      <c r="E47" s="3" t="s">
        <v>12</v>
      </c>
      <c r="F47" s="2">
        <v>1</v>
      </c>
      <c r="G47" s="2">
        <v>40.24</v>
      </c>
      <c r="H47" s="4">
        <f t="shared" si="0"/>
        <v>26.401464000000004</v>
      </c>
      <c r="I47" s="4">
        <f t="shared" si="1"/>
        <v>26.401464000000004</v>
      </c>
      <c r="J47" s="3" t="s">
        <v>13</v>
      </c>
      <c r="K47" s="2"/>
    </row>
    <row r="48" spans="1:11" x14ac:dyDescent="0.2">
      <c r="A48" s="2">
        <v>46</v>
      </c>
      <c r="B48" s="3" t="s">
        <v>3804</v>
      </c>
      <c r="C48" s="3" t="s">
        <v>3805</v>
      </c>
      <c r="D48" s="2"/>
      <c r="E48" s="3" t="s">
        <v>12</v>
      </c>
      <c r="F48" s="2">
        <v>1</v>
      </c>
      <c r="G48" s="2">
        <v>37.06</v>
      </c>
      <c r="H48" s="4">
        <f t="shared" si="0"/>
        <v>24.315066000000005</v>
      </c>
      <c r="I48" s="4">
        <f t="shared" si="1"/>
        <v>24.315066000000005</v>
      </c>
      <c r="J48" s="3" t="s">
        <v>13</v>
      </c>
      <c r="K48" s="3" t="s">
        <v>19</v>
      </c>
    </row>
    <row r="49" spans="1:11" x14ac:dyDescent="0.2">
      <c r="A49" s="2">
        <v>47</v>
      </c>
      <c r="B49" s="3" t="s">
        <v>3806</v>
      </c>
      <c r="C49" s="3" t="s">
        <v>3807</v>
      </c>
      <c r="D49" s="2"/>
      <c r="E49" s="3" t="s">
        <v>12</v>
      </c>
      <c r="F49" s="2">
        <v>1</v>
      </c>
      <c r="G49" s="2">
        <v>31.75</v>
      </c>
      <c r="H49" s="4">
        <f t="shared" si="0"/>
        <v>20.831175000000002</v>
      </c>
      <c r="I49" s="4">
        <f t="shared" si="1"/>
        <v>20.831175000000002</v>
      </c>
      <c r="J49" s="3" t="s">
        <v>13</v>
      </c>
      <c r="K49" s="2"/>
    </row>
    <row r="50" spans="1:11" x14ac:dyDescent="0.2">
      <c r="A50" s="2">
        <v>48</v>
      </c>
      <c r="B50" s="3" t="s">
        <v>3808</v>
      </c>
      <c r="C50" s="3" t="s">
        <v>3809</v>
      </c>
      <c r="D50" s="2"/>
      <c r="E50" s="3" t="s">
        <v>12</v>
      </c>
      <c r="F50" s="2">
        <v>1</v>
      </c>
      <c r="G50" s="2">
        <v>47.67</v>
      </c>
      <c r="H50" s="4">
        <f t="shared" si="0"/>
        <v>31.276287000000007</v>
      </c>
      <c r="I50" s="4">
        <f t="shared" si="1"/>
        <v>31.276287000000007</v>
      </c>
      <c r="J50" s="3" t="s">
        <v>13</v>
      </c>
      <c r="K50" s="2"/>
    </row>
    <row r="51" spans="1:11" x14ac:dyDescent="0.2">
      <c r="A51" s="2">
        <v>49</v>
      </c>
      <c r="B51" s="3" t="s">
        <v>3810</v>
      </c>
      <c r="C51" s="3" t="s">
        <v>3811</v>
      </c>
      <c r="D51" s="2"/>
      <c r="E51" s="3" t="s">
        <v>12</v>
      </c>
      <c r="F51" s="2">
        <v>1</v>
      </c>
      <c r="G51" s="2">
        <v>56.17</v>
      </c>
      <c r="H51" s="4">
        <f t="shared" si="0"/>
        <v>36.853137000000004</v>
      </c>
      <c r="I51" s="4">
        <f t="shared" si="1"/>
        <v>36.853137000000004</v>
      </c>
      <c r="J51" s="3" t="s">
        <v>13</v>
      </c>
      <c r="K51" s="2"/>
    </row>
    <row r="52" spans="1:11" x14ac:dyDescent="0.2">
      <c r="A52" s="2">
        <v>50</v>
      </c>
      <c r="B52" s="3" t="s">
        <v>3812</v>
      </c>
      <c r="C52" s="3" t="s">
        <v>3813</v>
      </c>
      <c r="D52" s="2"/>
      <c r="E52" s="3" t="s">
        <v>12</v>
      </c>
      <c r="F52" s="2">
        <v>1</v>
      </c>
      <c r="G52" s="2">
        <v>68.91</v>
      </c>
      <c r="H52" s="4">
        <f t="shared" si="0"/>
        <v>45.211850999999996</v>
      </c>
      <c r="I52" s="4">
        <f t="shared" si="1"/>
        <v>45.211850999999996</v>
      </c>
      <c r="J52" s="3" t="s">
        <v>145</v>
      </c>
      <c r="K52" s="3" t="s">
        <v>3814</v>
      </c>
    </row>
    <row r="53" spans="1:11" x14ac:dyDescent="0.2">
      <c r="A53" s="2">
        <v>51</v>
      </c>
      <c r="B53" s="3" t="s">
        <v>3815</v>
      </c>
      <c r="C53" s="3" t="s">
        <v>3816</v>
      </c>
      <c r="D53" s="2"/>
      <c r="E53" s="3" t="s">
        <v>12</v>
      </c>
      <c r="F53" s="2">
        <v>1</v>
      </c>
      <c r="G53" s="2">
        <v>47.67</v>
      </c>
      <c r="H53" s="4">
        <f t="shared" si="0"/>
        <v>31.276287000000007</v>
      </c>
      <c r="I53" s="4">
        <f t="shared" si="1"/>
        <v>31.276287000000007</v>
      </c>
      <c r="J53" s="3" t="s">
        <v>145</v>
      </c>
      <c r="K53" s="3" t="s">
        <v>3723</v>
      </c>
    </row>
    <row r="54" spans="1:11" x14ac:dyDescent="0.2">
      <c r="A54" s="2">
        <v>52</v>
      </c>
      <c r="B54" s="3" t="s">
        <v>3817</v>
      </c>
      <c r="C54" s="3" t="s">
        <v>3818</v>
      </c>
      <c r="D54" s="2"/>
      <c r="E54" s="3" t="s">
        <v>12</v>
      </c>
      <c r="F54" s="2">
        <v>1</v>
      </c>
      <c r="G54" s="2">
        <v>40.24</v>
      </c>
      <c r="H54" s="4">
        <f t="shared" si="0"/>
        <v>26.401464000000004</v>
      </c>
      <c r="I54" s="4">
        <f t="shared" si="1"/>
        <v>26.401464000000004</v>
      </c>
      <c r="J54" s="3" t="s">
        <v>13</v>
      </c>
      <c r="K54" s="2"/>
    </row>
    <row r="55" spans="1:11" x14ac:dyDescent="0.2">
      <c r="A55" s="2">
        <v>53</v>
      </c>
      <c r="B55" s="3" t="s">
        <v>3817</v>
      </c>
      <c r="C55" s="3" t="s">
        <v>3818</v>
      </c>
      <c r="D55" s="2"/>
      <c r="E55" s="3" t="s">
        <v>12</v>
      </c>
      <c r="F55" s="2">
        <v>1</v>
      </c>
      <c r="G55" s="2">
        <v>40.24</v>
      </c>
      <c r="H55" s="4">
        <f t="shared" si="0"/>
        <v>26.401464000000004</v>
      </c>
      <c r="I55" s="4">
        <f t="shared" si="1"/>
        <v>26.401464000000004</v>
      </c>
      <c r="J55" s="3" t="s">
        <v>13</v>
      </c>
      <c r="K55" s="2"/>
    </row>
    <row r="56" spans="1:11" x14ac:dyDescent="0.2">
      <c r="A56" s="2">
        <v>54</v>
      </c>
      <c r="B56" s="3" t="s">
        <v>3819</v>
      </c>
      <c r="C56" s="3" t="s">
        <v>3820</v>
      </c>
      <c r="D56" s="2"/>
      <c r="E56" s="3" t="s">
        <v>12</v>
      </c>
      <c r="F56" s="2">
        <v>2</v>
      </c>
      <c r="G56" s="2">
        <v>42.37</v>
      </c>
      <c r="H56" s="4">
        <f t="shared" si="0"/>
        <v>27.798956999999998</v>
      </c>
      <c r="I56" s="4">
        <f t="shared" si="1"/>
        <v>55.597913999999996</v>
      </c>
      <c r="J56" s="3" t="s">
        <v>13</v>
      </c>
      <c r="K56" s="2"/>
    </row>
    <row r="57" spans="1:11" x14ac:dyDescent="0.2">
      <c r="A57" s="2">
        <v>55</v>
      </c>
      <c r="B57" s="3" t="s">
        <v>3821</v>
      </c>
      <c r="C57" s="3" t="s">
        <v>3822</v>
      </c>
      <c r="D57" s="2"/>
      <c r="E57" s="3" t="s">
        <v>12</v>
      </c>
      <c r="F57" s="2">
        <v>1</v>
      </c>
      <c r="G57" s="2">
        <v>52.98</v>
      </c>
      <c r="H57" s="4">
        <f t="shared" si="0"/>
        <v>34.760177999999996</v>
      </c>
      <c r="I57" s="4">
        <f t="shared" si="1"/>
        <v>34.760177999999996</v>
      </c>
      <c r="J57" s="3" t="s">
        <v>13</v>
      </c>
      <c r="K57" s="2"/>
    </row>
    <row r="58" spans="1:11" x14ac:dyDescent="0.2">
      <c r="A58" s="2">
        <v>56</v>
      </c>
      <c r="B58" s="3" t="s">
        <v>3823</v>
      </c>
      <c r="C58" s="3" t="s">
        <v>3824</v>
      </c>
      <c r="D58" s="2"/>
      <c r="E58" s="3" t="s">
        <v>12</v>
      </c>
      <c r="F58" s="2">
        <v>1</v>
      </c>
      <c r="G58" s="2">
        <v>63.6</v>
      </c>
      <c r="H58" s="4">
        <f t="shared" si="0"/>
        <v>41.727960000000003</v>
      </c>
      <c r="I58" s="4">
        <f t="shared" si="1"/>
        <v>41.727960000000003</v>
      </c>
      <c r="J58" s="3" t="s">
        <v>145</v>
      </c>
      <c r="K58" s="3" t="s">
        <v>3723</v>
      </c>
    </row>
    <row r="59" spans="1:11" x14ac:dyDescent="0.2">
      <c r="A59" s="2">
        <v>57</v>
      </c>
      <c r="B59" s="3" t="s">
        <v>3825</v>
      </c>
      <c r="C59" s="3" t="s">
        <v>3826</v>
      </c>
      <c r="D59" s="2"/>
      <c r="E59" s="3" t="s">
        <v>12</v>
      </c>
      <c r="F59" s="2">
        <v>1</v>
      </c>
      <c r="G59" s="2">
        <v>52.98</v>
      </c>
      <c r="H59" s="4">
        <f t="shared" si="0"/>
        <v>34.760177999999996</v>
      </c>
      <c r="I59" s="4">
        <f t="shared" si="1"/>
        <v>34.760177999999996</v>
      </c>
      <c r="J59" s="3" t="s">
        <v>13</v>
      </c>
      <c r="K59" s="2"/>
    </row>
    <row r="60" spans="1:11" x14ac:dyDescent="0.2">
      <c r="A60" s="2">
        <v>58</v>
      </c>
      <c r="B60" s="3" t="s">
        <v>3823</v>
      </c>
      <c r="C60" s="3" t="s">
        <v>3824</v>
      </c>
      <c r="D60" s="2"/>
      <c r="E60" s="3" t="s">
        <v>12</v>
      </c>
      <c r="F60" s="2">
        <v>1</v>
      </c>
      <c r="G60" s="2">
        <v>63.6</v>
      </c>
      <c r="H60" s="4">
        <f t="shared" si="0"/>
        <v>41.727960000000003</v>
      </c>
      <c r="I60" s="4">
        <f t="shared" si="1"/>
        <v>41.727960000000003</v>
      </c>
      <c r="J60" s="3" t="s">
        <v>145</v>
      </c>
      <c r="K60" s="3" t="s">
        <v>3723</v>
      </c>
    </row>
    <row r="61" spans="1:11" x14ac:dyDescent="0.2">
      <c r="A61" s="2">
        <v>59</v>
      </c>
      <c r="B61" s="3" t="s">
        <v>3827</v>
      </c>
      <c r="C61" s="3" t="s">
        <v>3828</v>
      </c>
      <c r="D61" s="2"/>
      <c r="E61" s="3" t="s">
        <v>12</v>
      </c>
      <c r="F61" s="2">
        <v>1</v>
      </c>
      <c r="G61" s="2">
        <v>63.6</v>
      </c>
      <c r="H61" s="4">
        <f t="shared" si="0"/>
        <v>41.727960000000003</v>
      </c>
      <c r="I61" s="4">
        <f t="shared" si="1"/>
        <v>41.727960000000003</v>
      </c>
      <c r="J61" s="3" t="s">
        <v>13</v>
      </c>
      <c r="K61" s="2"/>
    </row>
    <row r="62" spans="1:11" x14ac:dyDescent="0.2">
      <c r="A62" s="2">
        <v>60</v>
      </c>
      <c r="B62" s="3" t="s">
        <v>3829</v>
      </c>
      <c r="C62" s="3" t="s">
        <v>3830</v>
      </c>
      <c r="D62" s="2"/>
      <c r="E62" s="3" t="s">
        <v>12</v>
      </c>
      <c r="F62" s="2">
        <v>1</v>
      </c>
      <c r="G62" s="2">
        <v>52.98</v>
      </c>
      <c r="H62" s="4">
        <f t="shared" si="0"/>
        <v>34.760177999999996</v>
      </c>
      <c r="I62" s="4">
        <f t="shared" si="1"/>
        <v>34.760177999999996</v>
      </c>
      <c r="J62" s="3" t="s">
        <v>13</v>
      </c>
      <c r="K62" s="2"/>
    </row>
    <row r="63" spans="1:11" x14ac:dyDescent="0.2">
      <c r="A63" s="2">
        <v>61</v>
      </c>
      <c r="B63" s="3" t="s">
        <v>3831</v>
      </c>
      <c r="C63" s="3" t="s">
        <v>3832</v>
      </c>
      <c r="D63" s="2"/>
      <c r="E63" s="3" t="s">
        <v>12</v>
      </c>
      <c r="F63" s="2">
        <v>1</v>
      </c>
      <c r="G63" s="2">
        <v>52.98</v>
      </c>
      <c r="H63" s="4">
        <f t="shared" si="0"/>
        <v>34.760177999999996</v>
      </c>
      <c r="I63" s="4">
        <f t="shared" si="1"/>
        <v>34.760177999999996</v>
      </c>
      <c r="J63" s="3" t="s">
        <v>145</v>
      </c>
      <c r="K63" s="3" t="s">
        <v>3773</v>
      </c>
    </row>
    <row r="64" spans="1:11" x14ac:dyDescent="0.2">
      <c r="A64" s="2">
        <v>62</v>
      </c>
      <c r="B64" s="3" t="s">
        <v>3833</v>
      </c>
      <c r="C64" s="3" t="s">
        <v>3834</v>
      </c>
      <c r="D64" s="2"/>
      <c r="E64" s="3" t="s">
        <v>12</v>
      </c>
      <c r="F64" s="2">
        <v>1</v>
      </c>
      <c r="G64" s="2">
        <v>47.67</v>
      </c>
      <c r="H64" s="4">
        <f t="shared" si="0"/>
        <v>31.276287000000007</v>
      </c>
      <c r="I64" s="4">
        <f t="shared" si="1"/>
        <v>31.276287000000007</v>
      </c>
      <c r="J64" s="3" t="s">
        <v>13</v>
      </c>
      <c r="K64" s="2"/>
    </row>
    <row r="65" spans="1:11" x14ac:dyDescent="0.2">
      <c r="A65" s="2">
        <v>63</v>
      </c>
      <c r="B65" s="3" t="s">
        <v>3831</v>
      </c>
      <c r="C65" s="3" t="s">
        <v>3832</v>
      </c>
      <c r="D65" s="2"/>
      <c r="E65" s="3" t="s">
        <v>12</v>
      </c>
      <c r="F65" s="2">
        <v>1</v>
      </c>
      <c r="G65" s="2">
        <v>52.98</v>
      </c>
      <c r="H65" s="4">
        <f t="shared" si="0"/>
        <v>34.760177999999996</v>
      </c>
      <c r="I65" s="4">
        <f t="shared" si="1"/>
        <v>34.760177999999996</v>
      </c>
      <c r="J65" s="3" t="s">
        <v>145</v>
      </c>
      <c r="K65" s="3" t="s">
        <v>3773</v>
      </c>
    </row>
    <row r="66" spans="1:11" x14ac:dyDescent="0.2">
      <c r="A66" s="2">
        <v>64</v>
      </c>
      <c r="B66" s="3" t="s">
        <v>3829</v>
      </c>
      <c r="C66" s="3" t="s">
        <v>3830</v>
      </c>
      <c r="D66" s="2"/>
      <c r="E66" s="3" t="s">
        <v>12</v>
      </c>
      <c r="F66" s="2">
        <v>1</v>
      </c>
      <c r="G66" s="2">
        <v>52.98</v>
      </c>
      <c r="H66" s="4">
        <f t="shared" si="0"/>
        <v>34.760177999999996</v>
      </c>
      <c r="I66" s="4">
        <f t="shared" si="1"/>
        <v>34.760177999999996</v>
      </c>
      <c r="J66" s="3" t="s">
        <v>13</v>
      </c>
      <c r="K66" s="2"/>
    </row>
    <row r="67" spans="1:11" x14ac:dyDescent="0.2">
      <c r="A67" s="2">
        <v>65</v>
      </c>
      <c r="B67" s="3" t="s">
        <v>3833</v>
      </c>
      <c r="C67" s="3" t="s">
        <v>3834</v>
      </c>
      <c r="D67" s="2"/>
      <c r="E67" s="3" t="s">
        <v>12</v>
      </c>
      <c r="F67" s="2">
        <v>1</v>
      </c>
      <c r="G67" s="2">
        <v>47.67</v>
      </c>
      <c r="H67" s="4">
        <f t="shared" si="0"/>
        <v>31.276287000000007</v>
      </c>
      <c r="I67" s="4">
        <f t="shared" si="1"/>
        <v>31.276287000000007</v>
      </c>
      <c r="J67" s="3" t="s">
        <v>13</v>
      </c>
      <c r="K67" s="2"/>
    </row>
    <row r="68" spans="1:11" x14ac:dyDescent="0.2">
      <c r="A68" s="2">
        <v>66</v>
      </c>
      <c r="B68" s="3" t="s">
        <v>3835</v>
      </c>
      <c r="C68" s="3" t="s">
        <v>3836</v>
      </c>
      <c r="D68" s="2"/>
      <c r="E68" s="3" t="s">
        <v>12</v>
      </c>
      <c r="F68" s="2">
        <v>1</v>
      </c>
      <c r="G68" s="2">
        <v>48.74</v>
      </c>
      <c r="H68" s="4">
        <f t="shared" ref="H68:H131" si="2">G68*0.9*0.9*0.9*0.9</f>
        <v>31.978314000000005</v>
      </c>
      <c r="I68" s="4">
        <f t="shared" ref="I68:I131" si="3">F68*H68</f>
        <v>31.978314000000005</v>
      </c>
      <c r="J68" s="3" t="s">
        <v>145</v>
      </c>
      <c r="K68" s="3" t="s">
        <v>3814</v>
      </c>
    </row>
    <row r="69" spans="1:11" x14ac:dyDescent="0.2">
      <c r="A69" s="2">
        <v>67</v>
      </c>
      <c r="B69" s="3" t="s">
        <v>3835</v>
      </c>
      <c r="C69" s="3" t="s">
        <v>3836</v>
      </c>
      <c r="D69" s="2"/>
      <c r="E69" s="3" t="s">
        <v>12</v>
      </c>
      <c r="F69" s="2">
        <v>1</v>
      </c>
      <c r="G69" s="2">
        <v>48.74</v>
      </c>
      <c r="H69" s="4">
        <f t="shared" si="2"/>
        <v>31.978314000000005</v>
      </c>
      <c r="I69" s="4">
        <f t="shared" si="3"/>
        <v>31.978314000000005</v>
      </c>
      <c r="J69" s="3" t="s">
        <v>145</v>
      </c>
      <c r="K69" s="3" t="s">
        <v>3814</v>
      </c>
    </row>
    <row r="70" spans="1:11" x14ac:dyDescent="0.2">
      <c r="A70" s="2">
        <v>68</v>
      </c>
      <c r="B70" s="3" t="s">
        <v>3821</v>
      </c>
      <c r="C70" s="3" t="s">
        <v>3822</v>
      </c>
      <c r="D70" s="2"/>
      <c r="E70" s="3" t="s">
        <v>12</v>
      </c>
      <c r="F70" s="2">
        <v>1</v>
      </c>
      <c r="G70" s="2">
        <v>52.98</v>
      </c>
      <c r="H70" s="4">
        <f t="shared" si="2"/>
        <v>34.760177999999996</v>
      </c>
      <c r="I70" s="4">
        <f t="shared" si="3"/>
        <v>34.760177999999996</v>
      </c>
      <c r="J70" s="3" t="s">
        <v>13</v>
      </c>
      <c r="K70" s="2"/>
    </row>
    <row r="71" spans="1:11" x14ac:dyDescent="0.2">
      <c r="A71" s="2">
        <v>69</v>
      </c>
      <c r="B71" s="3" t="s">
        <v>3837</v>
      </c>
      <c r="C71" s="3" t="s">
        <v>3838</v>
      </c>
      <c r="D71" s="2"/>
      <c r="E71" s="3" t="s">
        <v>12</v>
      </c>
      <c r="F71" s="2">
        <v>1</v>
      </c>
      <c r="G71" s="2">
        <v>47.67</v>
      </c>
      <c r="H71" s="4">
        <f t="shared" si="2"/>
        <v>31.276287000000007</v>
      </c>
      <c r="I71" s="4">
        <f t="shared" si="3"/>
        <v>31.276287000000007</v>
      </c>
      <c r="J71" s="3" t="s">
        <v>13</v>
      </c>
      <c r="K71" s="3" t="s">
        <v>19</v>
      </c>
    </row>
    <row r="72" spans="1:11" x14ac:dyDescent="0.2">
      <c r="A72" s="2">
        <v>70</v>
      </c>
      <c r="B72" s="3" t="s">
        <v>3837</v>
      </c>
      <c r="C72" s="3" t="s">
        <v>3838</v>
      </c>
      <c r="D72" s="2"/>
      <c r="E72" s="3" t="s">
        <v>12</v>
      </c>
      <c r="F72" s="2">
        <v>1</v>
      </c>
      <c r="G72" s="2">
        <v>47.67</v>
      </c>
      <c r="H72" s="4">
        <f t="shared" si="2"/>
        <v>31.276287000000007</v>
      </c>
      <c r="I72" s="4">
        <f t="shared" si="3"/>
        <v>31.276287000000007</v>
      </c>
      <c r="J72" s="3" t="s">
        <v>13</v>
      </c>
      <c r="K72" s="3" t="s">
        <v>19</v>
      </c>
    </row>
    <row r="73" spans="1:11" x14ac:dyDescent="0.2">
      <c r="A73" s="2">
        <v>71</v>
      </c>
      <c r="B73" s="3" t="s">
        <v>3839</v>
      </c>
      <c r="C73" s="3" t="s">
        <v>3840</v>
      </c>
      <c r="D73" s="2"/>
      <c r="E73" s="3" t="s">
        <v>12</v>
      </c>
      <c r="F73" s="2">
        <v>2</v>
      </c>
      <c r="G73" s="2">
        <v>52.98</v>
      </c>
      <c r="H73" s="4">
        <f t="shared" si="2"/>
        <v>34.760177999999996</v>
      </c>
      <c r="I73" s="4">
        <f t="shared" si="3"/>
        <v>69.520355999999992</v>
      </c>
      <c r="J73" s="3" t="s">
        <v>13</v>
      </c>
      <c r="K73" s="2"/>
    </row>
    <row r="74" spans="1:11" x14ac:dyDescent="0.2">
      <c r="A74" s="2">
        <v>72</v>
      </c>
      <c r="B74" s="3" t="s">
        <v>3841</v>
      </c>
      <c r="C74" s="3" t="s">
        <v>3842</v>
      </c>
      <c r="D74" s="2"/>
      <c r="E74" s="3" t="s">
        <v>12</v>
      </c>
      <c r="F74" s="2">
        <v>1</v>
      </c>
      <c r="G74" s="2">
        <v>52.98</v>
      </c>
      <c r="H74" s="4">
        <f t="shared" si="2"/>
        <v>34.760177999999996</v>
      </c>
      <c r="I74" s="4">
        <f t="shared" si="3"/>
        <v>34.760177999999996</v>
      </c>
      <c r="J74" s="3" t="s">
        <v>145</v>
      </c>
      <c r="K74" s="3" t="s">
        <v>3773</v>
      </c>
    </row>
    <row r="75" spans="1:11" x14ac:dyDescent="0.2">
      <c r="A75" s="2">
        <v>73</v>
      </c>
      <c r="B75" s="3" t="s">
        <v>3841</v>
      </c>
      <c r="C75" s="3" t="s">
        <v>3842</v>
      </c>
      <c r="D75" s="2"/>
      <c r="E75" s="3" t="s">
        <v>12</v>
      </c>
      <c r="F75" s="2">
        <v>1</v>
      </c>
      <c r="G75" s="2">
        <v>52.98</v>
      </c>
      <c r="H75" s="4">
        <f t="shared" si="2"/>
        <v>34.760177999999996</v>
      </c>
      <c r="I75" s="4">
        <f t="shared" si="3"/>
        <v>34.760177999999996</v>
      </c>
      <c r="J75" s="3" t="s">
        <v>145</v>
      </c>
      <c r="K75" s="3" t="s">
        <v>3773</v>
      </c>
    </row>
    <row r="76" spans="1:11" x14ac:dyDescent="0.2">
      <c r="A76" s="2">
        <v>74</v>
      </c>
      <c r="B76" s="3" t="s">
        <v>3839</v>
      </c>
      <c r="C76" s="3" t="s">
        <v>3840</v>
      </c>
      <c r="D76" s="2"/>
      <c r="E76" s="3" t="s">
        <v>12</v>
      </c>
      <c r="F76" s="2">
        <v>1</v>
      </c>
      <c r="G76" s="2">
        <v>52.98</v>
      </c>
      <c r="H76" s="4">
        <f t="shared" si="2"/>
        <v>34.760177999999996</v>
      </c>
      <c r="I76" s="4">
        <f t="shared" si="3"/>
        <v>34.760177999999996</v>
      </c>
      <c r="J76" s="3" t="s">
        <v>13</v>
      </c>
      <c r="K76" s="2"/>
    </row>
    <row r="77" spans="1:11" x14ac:dyDescent="0.2">
      <c r="A77" s="2">
        <v>75</v>
      </c>
      <c r="B77" s="3" t="s">
        <v>3839</v>
      </c>
      <c r="C77" s="3" t="s">
        <v>3840</v>
      </c>
      <c r="D77" s="2"/>
      <c r="E77" s="3" t="s">
        <v>12</v>
      </c>
      <c r="F77" s="2">
        <v>1</v>
      </c>
      <c r="G77" s="2">
        <v>52.98</v>
      </c>
      <c r="H77" s="4">
        <f t="shared" si="2"/>
        <v>34.760177999999996</v>
      </c>
      <c r="I77" s="4">
        <f t="shared" si="3"/>
        <v>34.760177999999996</v>
      </c>
      <c r="J77" s="3" t="s">
        <v>13</v>
      </c>
      <c r="K77" s="2"/>
    </row>
    <row r="78" spans="1:11" x14ac:dyDescent="0.2">
      <c r="A78" s="2">
        <v>76</v>
      </c>
      <c r="B78" s="3" t="s">
        <v>3843</v>
      </c>
      <c r="C78" s="3" t="s">
        <v>3844</v>
      </c>
      <c r="D78" s="2"/>
      <c r="E78" s="3" t="s">
        <v>12</v>
      </c>
      <c r="F78" s="2">
        <v>1</v>
      </c>
      <c r="G78" s="2">
        <v>47.67</v>
      </c>
      <c r="H78" s="4">
        <f t="shared" si="2"/>
        <v>31.276287000000007</v>
      </c>
      <c r="I78" s="4">
        <f t="shared" si="3"/>
        <v>31.276287000000007</v>
      </c>
      <c r="J78" s="3" t="s">
        <v>145</v>
      </c>
      <c r="K78" s="3" t="s">
        <v>3723</v>
      </c>
    </row>
    <row r="79" spans="1:11" x14ac:dyDescent="0.2">
      <c r="A79" s="2">
        <v>77</v>
      </c>
      <c r="B79" s="3" t="s">
        <v>3845</v>
      </c>
      <c r="C79" s="3" t="s">
        <v>3846</v>
      </c>
      <c r="D79" s="2"/>
      <c r="E79" s="3" t="s">
        <v>12</v>
      </c>
      <c r="F79" s="2">
        <v>1</v>
      </c>
      <c r="G79" s="2">
        <v>28.56</v>
      </c>
      <c r="H79" s="4">
        <f t="shared" si="2"/>
        <v>18.738216000000001</v>
      </c>
      <c r="I79" s="4">
        <f t="shared" si="3"/>
        <v>18.738216000000001</v>
      </c>
      <c r="J79" s="3" t="s">
        <v>13</v>
      </c>
      <c r="K79" s="2"/>
    </row>
    <row r="80" spans="1:11" x14ac:dyDescent="0.2">
      <c r="A80" s="2">
        <v>78</v>
      </c>
      <c r="B80" s="3" t="s">
        <v>3847</v>
      </c>
      <c r="C80" s="3" t="s">
        <v>3848</v>
      </c>
      <c r="D80" s="2"/>
      <c r="E80" s="3" t="s">
        <v>12</v>
      </c>
      <c r="F80" s="2">
        <v>1</v>
      </c>
      <c r="G80" s="2">
        <v>52.98</v>
      </c>
      <c r="H80" s="4">
        <f t="shared" si="2"/>
        <v>34.760177999999996</v>
      </c>
      <c r="I80" s="4">
        <f t="shared" si="3"/>
        <v>34.760177999999996</v>
      </c>
      <c r="J80" s="3" t="s">
        <v>13</v>
      </c>
      <c r="K80" s="2"/>
    </row>
    <row r="81" spans="1:11" x14ac:dyDescent="0.2">
      <c r="A81" s="2">
        <v>79</v>
      </c>
      <c r="B81" s="3" t="s">
        <v>3849</v>
      </c>
      <c r="C81" s="3" t="s">
        <v>3814</v>
      </c>
      <c r="D81" s="2"/>
      <c r="E81" s="3" t="s">
        <v>12</v>
      </c>
      <c r="F81" s="2">
        <v>1</v>
      </c>
      <c r="G81" s="2">
        <v>28.56</v>
      </c>
      <c r="H81" s="4">
        <f t="shared" si="2"/>
        <v>18.738216000000001</v>
      </c>
      <c r="I81" s="4">
        <f t="shared" si="3"/>
        <v>18.738216000000001</v>
      </c>
      <c r="J81" s="3" t="s">
        <v>145</v>
      </c>
      <c r="K81" s="3" t="s">
        <v>3814</v>
      </c>
    </row>
    <row r="82" spans="1:11" x14ac:dyDescent="0.2">
      <c r="A82" s="2">
        <v>80</v>
      </c>
      <c r="B82" s="3" t="s">
        <v>3850</v>
      </c>
      <c r="C82" s="3" t="s">
        <v>3851</v>
      </c>
      <c r="D82" s="2"/>
      <c r="E82" s="3" t="s">
        <v>12</v>
      </c>
      <c r="F82" s="2">
        <v>1</v>
      </c>
      <c r="G82" s="2">
        <v>64.66</v>
      </c>
      <c r="H82" s="4">
        <f t="shared" si="2"/>
        <v>42.423425999999999</v>
      </c>
      <c r="I82" s="4">
        <f t="shared" si="3"/>
        <v>42.423425999999999</v>
      </c>
      <c r="J82" s="3" t="s">
        <v>13</v>
      </c>
      <c r="K82" s="2"/>
    </row>
    <row r="83" spans="1:11" x14ac:dyDescent="0.2">
      <c r="A83" s="2">
        <v>81</v>
      </c>
      <c r="B83" s="3" t="s">
        <v>3852</v>
      </c>
      <c r="C83" s="3" t="s">
        <v>3853</v>
      </c>
      <c r="D83" s="3" t="s">
        <v>3854</v>
      </c>
      <c r="E83" s="3" t="s">
        <v>12</v>
      </c>
      <c r="F83" s="2">
        <v>1</v>
      </c>
      <c r="G83" s="2">
        <v>20.14</v>
      </c>
      <c r="H83" s="4">
        <f t="shared" si="2"/>
        <v>13.213854000000001</v>
      </c>
      <c r="I83" s="4">
        <f t="shared" si="3"/>
        <v>13.213854000000001</v>
      </c>
      <c r="J83" s="3" t="s">
        <v>13</v>
      </c>
      <c r="K83" s="3" t="s">
        <v>19</v>
      </c>
    </row>
    <row r="84" spans="1:11" x14ac:dyDescent="0.2">
      <c r="A84" s="2">
        <v>82</v>
      </c>
      <c r="B84" s="3" t="s">
        <v>3855</v>
      </c>
      <c r="C84" s="3" t="s">
        <v>3856</v>
      </c>
      <c r="D84" s="2"/>
      <c r="E84" s="3" t="s">
        <v>12</v>
      </c>
      <c r="F84" s="2">
        <v>1</v>
      </c>
      <c r="G84" s="2">
        <v>21.13</v>
      </c>
      <c r="H84" s="4">
        <f t="shared" si="2"/>
        <v>13.863393000000002</v>
      </c>
      <c r="I84" s="4">
        <f t="shared" si="3"/>
        <v>13.863393000000002</v>
      </c>
      <c r="J84" s="3" t="s">
        <v>13</v>
      </c>
      <c r="K84" s="2"/>
    </row>
    <row r="85" spans="1:11" x14ac:dyDescent="0.2">
      <c r="A85" s="2">
        <v>83</v>
      </c>
      <c r="B85" s="3" t="s">
        <v>3849</v>
      </c>
      <c r="C85" s="3" t="s">
        <v>3814</v>
      </c>
      <c r="D85" s="2"/>
      <c r="E85" s="3" t="s">
        <v>12</v>
      </c>
      <c r="F85" s="2">
        <v>2</v>
      </c>
      <c r="G85" s="2">
        <v>28.56</v>
      </c>
      <c r="H85" s="4">
        <f t="shared" si="2"/>
        <v>18.738216000000001</v>
      </c>
      <c r="I85" s="4">
        <f t="shared" si="3"/>
        <v>37.476432000000003</v>
      </c>
      <c r="J85" s="3" t="s">
        <v>145</v>
      </c>
      <c r="K85" s="3" t="s">
        <v>3814</v>
      </c>
    </row>
    <row r="86" spans="1:11" x14ac:dyDescent="0.2">
      <c r="A86" s="2">
        <v>84</v>
      </c>
      <c r="B86" s="3" t="s">
        <v>3857</v>
      </c>
      <c r="C86" s="3" t="s">
        <v>3858</v>
      </c>
      <c r="D86" s="2"/>
      <c r="E86" s="3" t="s">
        <v>12</v>
      </c>
      <c r="F86" s="2">
        <v>1</v>
      </c>
      <c r="G86" s="2">
        <v>37.06</v>
      </c>
      <c r="H86" s="4">
        <f t="shared" si="2"/>
        <v>24.315066000000005</v>
      </c>
      <c r="I86" s="4">
        <f t="shared" si="3"/>
        <v>24.315066000000005</v>
      </c>
      <c r="J86" s="3" t="s">
        <v>13</v>
      </c>
      <c r="K86" s="2"/>
    </row>
    <row r="87" spans="1:11" x14ac:dyDescent="0.2">
      <c r="A87" s="2">
        <v>85</v>
      </c>
      <c r="B87" s="3" t="s">
        <v>3857</v>
      </c>
      <c r="C87" s="3" t="s">
        <v>3858</v>
      </c>
      <c r="D87" s="2"/>
      <c r="E87" s="3" t="s">
        <v>12</v>
      </c>
      <c r="F87" s="2">
        <v>1</v>
      </c>
      <c r="G87" s="2">
        <v>37.06</v>
      </c>
      <c r="H87" s="4">
        <f t="shared" si="2"/>
        <v>24.315066000000005</v>
      </c>
      <c r="I87" s="4">
        <f t="shared" si="3"/>
        <v>24.315066000000005</v>
      </c>
      <c r="J87" s="3" t="s">
        <v>13</v>
      </c>
      <c r="K87" s="2"/>
    </row>
    <row r="88" spans="1:11" x14ac:dyDescent="0.2">
      <c r="A88" s="2">
        <v>86</v>
      </c>
      <c r="B88" s="3" t="s">
        <v>3855</v>
      </c>
      <c r="C88" s="3" t="s">
        <v>3856</v>
      </c>
      <c r="D88" s="2"/>
      <c r="E88" s="3" t="s">
        <v>12</v>
      </c>
      <c r="F88" s="2">
        <v>1</v>
      </c>
      <c r="G88" s="2">
        <v>21.13</v>
      </c>
      <c r="H88" s="4">
        <f t="shared" si="2"/>
        <v>13.863393000000002</v>
      </c>
      <c r="I88" s="4">
        <f t="shared" si="3"/>
        <v>13.863393000000002</v>
      </c>
      <c r="J88" s="3" t="s">
        <v>13</v>
      </c>
      <c r="K88" s="2"/>
    </row>
    <row r="89" spans="1:11" x14ac:dyDescent="0.2">
      <c r="A89" s="2">
        <v>87</v>
      </c>
      <c r="B89" s="3" t="s">
        <v>3859</v>
      </c>
      <c r="C89" s="3" t="s">
        <v>3860</v>
      </c>
      <c r="D89" s="3" t="s">
        <v>3861</v>
      </c>
      <c r="E89" s="3" t="s">
        <v>12</v>
      </c>
      <c r="F89" s="2">
        <v>1</v>
      </c>
      <c r="G89" s="2">
        <v>15.66</v>
      </c>
      <c r="H89" s="4">
        <f t="shared" si="2"/>
        <v>10.274526000000002</v>
      </c>
      <c r="I89" s="4">
        <f t="shared" si="3"/>
        <v>10.274526000000002</v>
      </c>
      <c r="J89" s="3" t="s">
        <v>145</v>
      </c>
      <c r="K89" s="3" t="s">
        <v>3720</v>
      </c>
    </row>
    <row r="90" spans="1:11" x14ac:dyDescent="0.2">
      <c r="A90" s="2">
        <v>88</v>
      </c>
      <c r="B90" s="3" t="s">
        <v>3862</v>
      </c>
      <c r="C90" s="3" t="s">
        <v>3863</v>
      </c>
      <c r="D90" s="3" t="s">
        <v>3864</v>
      </c>
      <c r="E90" s="3" t="s">
        <v>12</v>
      </c>
      <c r="F90" s="2">
        <v>1</v>
      </c>
      <c r="G90" s="2">
        <v>13.3</v>
      </c>
      <c r="H90" s="4">
        <f t="shared" si="2"/>
        <v>8.7261300000000031</v>
      </c>
      <c r="I90" s="4">
        <f t="shared" si="3"/>
        <v>8.7261300000000031</v>
      </c>
      <c r="J90" s="3" t="s">
        <v>145</v>
      </c>
      <c r="K90" s="3" t="s">
        <v>3720</v>
      </c>
    </row>
    <row r="91" spans="1:11" x14ac:dyDescent="0.2">
      <c r="A91" s="2">
        <v>89</v>
      </c>
      <c r="B91" s="3" t="s">
        <v>3865</v>
      </c>
      <c r="C91" s="3" t="s">
        <v>3866</v>
      </c>
      <c r="D91" s="3" t="s">
        <v>3867</v>
      </c>
      <c r="E91" s="3" t="s">
        <v>12</v>
      </c>
      <c r="F91" s="2">
        <v>1</v>
      </c>
      <c r="G91" s="2">
        <v>32.380000000000003</v>
      </c>
      <c r="H91" s="4">
        <f t="shared" si="2"/>
        <v>21.244518000000003</v>
      </c>
      <c r="I91" s="4">
        <f t="shared" si="3"/>
        <v>21.244518000000003</v>
      </c>
      <c r="J91" s="3" t="s">
        <v>145</v>
      </c>
      <c r="K91" s="3" t="s">
        <v>3723</v>
      </c>
    </row>
    <row r="92" spans="1:11" x14ac:dyDescent="0.2">
      <c r="A92" s="2">
        <v>90</v>
      </c>
      <c r="B92" s="3" t="s">
        <v>3868</v>
      </c>
      <c r="C92" s="3" t="s">
        <v>3869</v>
      </c>
      <c r="D92" s="3" t="s">
        <v>3870</v>
      </c>
      <c r="E92" s="3" t="s">
        <v>12</v>
      </c>
      <c r="F92" s="2">
        <v>1</v>
      </c>
      <c r="G92" s="2">
        <v>38.89</v>
      </c>
      <c r="H92" s="4">
        <f t="shared" si="2"/>
        <v>25.515729000000007</v>
      </c>
      <c r="I92" s="4">
        <f t="shared" si="3"/>
        <v>25.515729000000007</v>
      </c>
      <c r="J92" s="3" t="s">
        <v>13</v>
      </c>
      <c r="K92" s="3" t="s">
        <v>3858</v>
      </c>
    </row>
    <row r="93" spans="1:11" x14ac:dyDescent="0.2">
      <c r="A93" s="2">
        <v>91</v>
      </c>
      <c r="B93" s="3" t="s">
        <v>3871</v>
      </c>
      <c r="C93" s="3" t="s">
        <v>3872</v>
      </c>
      <c r="D93" s="3" t="s">
        <v>3873</v>
      </c>
      <c r="E93" s="3" t="s">
        <v>12</v>
      </c>
      <c r="F93" s="2">
        <v>1</v>
      </c>
      <c r="G93" s="2">
        <v>15.26</v>
      </c>
      <c r="H93" s="4">
        <f t="shared" si="2"/>
        <v>10.012086</v>
      </c>
      <c r="I93" s="4">
        <f t="shared" si="3"/>
        <v>10.012086</v>
      </c>
      <c r="J93" s="3" t="s">
        <v>13</v>
      </c>
      <c r="K93" s="3" t="s">
        <v>3814</v>
      </c>
    </row>
    <row r="94" spans="1:11" x14ac:dyDescent="0.2">
      <c r="A94" s="2">
        <v>92</v>
      </c>
      <c r="B94" s="3" t="s">
        <v>3865</v>
      </c>
      <c r="C94" s="3" t="s">
        <v>3866</v>
      </c>
      <c r="D94" s="3" t="s">
        <v>3867</v>
      </c>
      <c r="E94" s="3" t="s">
        <v>12</v>
      </c>
      <c r="F94" s="2">
        <v>1</v>
      </c>
      <c r="G94" s="2">
        <v>32.380000000000003</v>
      </c>
      <c r="H94" s="4">
        <f t="shared" si="2"/>
        <v>21.244518000000003</v>
      </c>
      <c r="I94" s="4">
        <f t="shared" si="3"/>
        <v>21.244518000000003</v>
      </c>
      <c r="J94" s="3" t="s">
        <v>145</v>
      </c>
      <c r="K94" s="3" t="s">
        <v>3723</v>
      </c>
    </row>
    <row r="95" spans="1:11" x14ac:dyDescent="0.2">
      <c r="A95" s="2">
        <v>93</v>
      </c>
      <c r="B95" s="3" t="s">
        <v>3874</v>
      </c>
      <c r="C95" s="3" t="s">
        <v>3875</v>
      </c>
      <c r="D95" s="3" t="s">
        <v>3876</v>
      </c>
      <c r="E95" s="3" t="s">
        <v>12</v>
      </c>
      <c r="F95" s="2">
        <v>1</v>
      </c>
      <c r="G95" s="2">
        <v>32.380000000000003</v>
      </c>
      <c r="H95" s="4">
        <f t="shared" si="2"/>
        <v>21.244518000000003</v>
      </c>
      <c r="I95" s="4">
        <f t="shared" si="3"/>
        <v>21.244518000000003</v>
      </c>
      <c r="J95" s="3" t="s">
        <v>145</v>
      </c>
      <c r="K95" s="3" t="s">
        <v>3723</v>
      </c>
    </row>
    <row r="96" spans="1:11" x14ac:dyDescent="0.2">
      <c r="A96" s="2">
        <v>94</v>
      </c>
      <c r="B96" s="3" t="s">
        <v>3877</v>
      </c>
      <c r="C96" s="3" t="s">
        <v>3878</v>
      </c>
      <c r="D96" s="3" t="s">
        <v>3879</v>
      </c>
      <c r="E96" s="3" t="s">
        <v>12</v>
      </c>
      <c r="F96" s="2">
        <v>1</v>
      </c>
      <c r="G96" s="2">
        <v>32.380000000000003</v>
      </c>
      <c r="H96" s="4">
        <f t="shared" si="2"/>
        <v>21.244518000000003</v>
      </c>
      <c r="I96" s="4">
        <f t="shared" si="3"/>
        <v>21.244518000000003</v>
      </c>
      <c r="J96" s="3" t="s">
        <v>145</v>
      </c>
      <c r="K96" s="3" t="s">
        <v>3723</v>
      </c>
    </row>
    <row r="97" spans="1:11" x14ac:dyDescent="0.2">
      <c r="A97" s="2">
        <v>95</v>
      </c>
      <c r="B97" s="3" t="s">
        <v>3880</v>
      </c>
      <c r="C97" s="3" t="s">
        <v>3881</v>
      </c>
      <c r="D97" s="3" t="s">
        <v>3882</v>
      </c>
      <c r="E97" s="3" t="s">
        <v>12</v>
      </c>
      <c r="F97" s="2">
        <v>2</v>
      </c>
      <c r="G97" s="2">
        <v>29.86</v>
      </c>
      <c r="H97" s="4">
        <f t="shared" si="2"/>
        <v>19.591145999999998</v>
      </c>
      <c r="I97" s="4">
        <f t="shared" si="3"/>
        <v>39.182291999999997</v>
      </c>
      <c r="J97" s="3" t="s">
        <v>13</v>
      </c>
      <c r="K97" s="3" t="s">
        <v>19</v>
      </c>
    </row>
    <row r="98" spans="1:11" x14ac:dyDescent="0.2">
      <c r="A98" s="2">
        <v>96</v>
      </c>
      <c r="B98" s="3" t="s">
        <v>3883</v>
      </c>
      <c r="C98" s="3" t="s">
        <v>3884</v>
      </c>
      <c r="D98" s="3" t="s">
        <v>3885</v>
      </c>
      <c r="E98" s="3" t="s">
        <v>12</v>
      </c>
      <c r="F98" s="2">
        <v>1</v>
      </c>
      <c r="G98" s="2">
        <v>29.46</v>
      </c>
      <c r="H98" s="4">
        <f t="shared" si="2"/>
        <v>19.328706000000004</v>
      </c>
      <c r="I98" s="4">
        <f t="shared" si="3"/>
        <v>19.328706000000004</v>
      </c>
      <c r="J98" s="3" t="s">
        <v>145</v>
      </c>
      <c r="K98" s="3" t="s">
        <v>3723</v>
      </c>
    </row>
    <row r="99" spans="1:11" x14ac:dyDescent="0.2">
      <c r="A99" s="2">
        <v>97</v>
      </c>
      <c r="B99" s="3" t="s">
        <v>3886</v>
      </c>
      <c r="C99" s="3" t="s">
        <v>3887</v>
      </c>
      <c r="D99" s="2"/>
      <c r="E99" s="3" t="s">
        <v>12</v>
      </c>
      <c r="F99" s="2">
        <v>1</v>
      </c>
      <c r="G99" s="2">
        <v>43.8</v>
      </c>
      <c r="H99" s="4">
        <f t="shared" si="2"/>
        <v>28.737180000000002</v>
      </c>
      <c r="I99" s="4">
        <f t="shared" si="3"/>
        <v>28.737180000000002</v>
      </c>
      <c r="J99" s="3" t="s">
        <v>13</v>
      </c>
      <c r="K99" s="3" t="s">
        <v>19</v>
      </c>
    </row>
    <row r="100" spans="1:11" x14ac:dyDescent="0.2">
      <c r="A100" s="2">
        <v>98</v>
      </c>
      <c r="B100" s="3" t="s">
        <v>3886</v>
      </c>
      <c r="C100" s="3" t="s">
        <v>3887</v>
      </c>
      <c r="D100" s="2"/>
      <c r="E100" s="3" t="s">
        <v>12</v>
      </c>
      <c r="F100" s="2">
        <v>4</v>
      </c>
      <c r="G100" s="2">
        <v>43.8</v>
      </c>
      <c r="H100" s="4">
        <f t="shared" si="2"/>
        <v>28.737180000000002</v>
      </c>
      <c r="I100" s="4">
        <f t="shared" si="3"/>
        <v>114.94872000000001</v>
      </c>
      <c r="J100" s="3" t="s">
        <v>13</v>
      </c>
      <c r="K100" s="3" t="s">
        <v>19</v>
      </c>
    </row>
    <row r="101" spans="1:11" x14ac:dyDescent="0.2">
      <c r="A101" s="2">
        <v>99</v>
      </c>
      <c r="B101" s="3" t="s">
        <v>3888</v>
      </c>
      <c r="C101" s="3" t="s">
        <v>3889</v>
      </c>
      <c r="D101" s="3" t="s">
        <v>3890</v>
      </c>
      <c r="E101" s="3" t="s">
        <v>12</v>
      </c>
      <c r="F101" s="2">
        <v>1</v>
      </c>
      <c r="G101" s="2">
        <v>33.11</v>
      </c>
      <c r="H101" s="4">
        <f t="shared" si="2"/>
        <v>21.723471</v>
      </c>
      <c r="I101" s="4">
        <f t="shared" si="3"/>
        <v>21.723471</v>
      </c>
      <c r="J101" s="3" t="s">
        <v>13</v>
      </c>
      <c r="K101" s="3" t="s">
        <v>3723</v>
      </c>
    </row>
    <row r="102" spans="1:11" x14ac:dyDescent="0.2">
      <c r="A102" s="2">
        <v>100</v>
      </c>
      <c r="B102" s="3" t="s">
        <v>3888</v>
      </c>
      <c r="C102" s="3" t="s">
        <v>3889</v>
      </c>
      <c r="D102" s="3" t="s">
        <v>3890</v>
      </c>
      <c r="E102" s="3" t="s">
        <v>12</v>
      </c>
      <c r="F102" s="2">
        <v>1</v>
      </c>
      <c r="G102" s="2">
        <v>33.11</v>
      </c>
      <c r="H102" s="4">
        <f t="shared" si="2"/>
        <v>21.723471</v>
      </c>
      <c r="I102" s="4">
        <f t="shared" si="3"/>
        <v>21.723471</v>
      </c>
      <c r="J102" s="3" t="s">
        <v>13</v>
      </c>
      <c r="K102" s="3" t="s">
        <v>3723</v>
      </c>
    </row>
    <row r="103" spans="1:11" x14ac:dyDescent="0.2">
      <c r="A103" s="2">
        <v>101</v>
      </c>
      <c r="B103" s="3" t="s">
        <v>3891</v>
      </c>
      <c r="C103" s="3" t="s">
        <v>3892</v>
      </c>
      <c r="D103" s="3" t="s">
        <v>3893</v>
      </c>
      <c r="E103" s="3" t="s">
        <v>12</v>
      </c>
      <c r="F103" s="2">
        <v>1</v>
      </c>
      <c r="G103" s="2">
        <v>40.81</v>
      </c>
      <c r="H103" s="4">
        <f t="shared" si="2"/>
        <v>26.775441000000008</v>
      </c>
      <c r="I103" s="4">
        <f t="shared" si="3"/>
        <v>26.775441000000008</v>
      </c>
      <c r="J103" s="3" t="s">
        <v>13</v>
      </c>
      <c r="K103" s="3" t="s">
        <v>3894</v>
      </c>
    </row>
    <row r="104" spans="1:11" x14ac:dyDescent="0.2">
      <c r="A104" s="2">
        <v>102</v>
      </c>
      <c r="B104" s="3" t="s">
        <v>3895</v>
      </c>
      <c r="C104" s="3" t="s">
        <v>3896</v>
      </c>
      <c r="D104" s="3" t="s">
        <v>3897</v>
      </c>
      <c r="E104" s="3" t="s">
        <v>12</v>
      </c>
      <c r="F104" s="2">
        <v>3</v>
      </c>
      <c r="G104" s="2">
        <v>57.73</v>
      </c>
      <c r="H104" s="4">
        <f t="shared" si="2"/>
        <v>37.876652999999997</v>
      </c>
      <c r="I104" s="4">
        <f t="shared" si="3"/>
        <v>113.62995899999999</v>
      </c>
      <c r="J104" s="3" t="s">
        <v>13</v>
      </c>
      <c r="K104" s="3" t="s">
        <v>3898</v>
      </c>
    </row>
    <row r="105" spans="1:11" x14ac:dyDescent="0.2">
      <c r="A105" s="2">
        <v>103</v>
      </c>
      <c r="B105" s="3" t="s">
        <v>3899</v>
      </c>
      <c r="C105" s="3" t="s">
        <v>3900</v>
      </c>
      <c r="D105" s="3" t="s">
        <v>3901</v>
      </c>
      <c r="E105" s="3" t="s">
        <v>12</v>
      </c>
      <c r="F105" s="2">
        <v>1</v>
      </c>
      <c r="G105" s="2">
        <v>34.51</v>
      </c>
      <c r="H105" s="4">
        <f t="shared" si="2"/>
        <v>22.642011</v>
      </c>
      <c r="I105" s="4">
        <f t="shared" si="3"/>
        <v>22.642011</v>
      </c>
      <c r="J105" s="3" t="s">
        <v>13</v>
      </c>
      <c r="K105" s="3" t="s">
        <v>19</v>
      </c>
    </row>
    <row r="106" spans="1:11" x14ac:dyDescent="0.2">
      <c r="A106" s="2">
        <v>104</v>
      </c>
      <c r="B106" s="3" t="s">
        <v>3902</v>
      </c>
      <c r="C106" s="3" t="s">
        <v>3903</v>
      </c>
      <c r="D106" s="3" t="s">
        <v>3904</v>
      </c>
      <c r="E106" s="3" t="s">
        <v>12</v>
      </c>
      <c r="F106" s="2">
        <v>1</v>
      </c>
      <c r="G106" s="2">
        <v>34.51</v>
      </c>
      <c r="H106" s="4">
        <f t="shared" si="2"/>
        <v>22.642011</v>
      </c>
      <c r="I106" s="4">
        <f t="shared" si="3"/>
        <v>22.642011</v>
      </c>
      <c r="J106" s="3" t="s">
        <v>13</v>
      </c>
      <c r="K106" s="3" t="s">
        <v>19</v>
      </c>
    </row>
    <row r="107" spans="1:11" x14ac:dyDescent="0.2">
      <c r="A107" s="2">
        <v>105</v>
      </c>
      <c r="B107" s="3" t="s">
        <v>3902</v>
      </c>
      <c r="C107" s="3" t="s">
        <v>3903</v>
      </c>
      <c r="D107" s="3" t="s">
        <v>3904</v>
      </c>
      <c r="E107" s="3" t="s">
        <v>12</v>
      </c>
      <c r="F107" s="2">
        <v>1</v>
      </c>
      <c r="G107" s="2">
        <v>34.51</v>
      </c>
      <c r="H107" s="4">
        <f t="shared" si="2"/>
        <v>22.642011</v>
      </c>
      <c r="I107" s="4">
        <f t="shared" si="3"/>
        <v>22.642011</v>
      </c>
      <c r="J107" s="3" t="s">
        <v>13</v>
      </c>
      <c r="K107" s="3" t="s">
        <v>19</v>
      </c>
    </row>
    <row r="108" spans="1:11" x14ac:dyDescent="0.2">
      <c r="A108" s="2">
        <v>106</v>
      </c>
      <c r="B108" s="3" t="s">
        <v>3905</v>
      </c>
      <c r="C108" s="3" t="s">
        <v>3906</v>
      </c>
      <c r="D108" s="3" t="s">
        <v>3907</v>
      </c>
      <c r="E108" s="3" t="s">
        <v>12</v>
      </c>
      <c r="F108" s="2">
        <v>1</v>
      </c>
      <c r="G108" s="2">
        <v>36.5</v>
      </c>
      <c r="H108" s="4">
        <f t="shared" si="2"/>
        <v>23.947650000000003</v>
      </c>
      <c r="I108" s="4">
        <f t="shared" si="3"/>
        <v>23.947650000000003</v>
      </c>
      <c r="J108" s="3" t="s">
        <v>13</v>
      </c>
      <c r="K108" s="3" t="s">
        <v>19</v>
      </c>
    </row>
    <row r="109" spans="1:11" x14ac:dyDescent="0.2">
      <c r="A109" s="2">
        <v>107</v>
      </c>
      <c r="B109" s="3" t="s">
        <v>3908</v>
      </c>
      <c r="C109" s="3" t="s">
        <v>3909</v>
      </c>
      <c r="D109" s="3" t="s">
        <v>3910</v>
      </c>
      <c r="E109" s="3" t="s">
        <v>12</v>
      </c>
      <c r="F109" s="2">
        <v>1</v>
      </c>
      <c r="G109" s="2">
        <v>33.18</v>
      </c>
      <c r="H109" s="4">
        <f t="shared" si="2"/>
        <v>21.769398000000002</v>
      </c>
      <c r="I109" s="4">
        <f t="shared" si="3"/>
        <v>21.769398000000002</v>
      </c>
      <c r="J109" s="3" t="s">
        <v>13</v>
      </c>
      <c r="K109" s="3" t="s">
        <v>19</v>
      </c>
    </row>
    <row r="110" spans="1:11" x14ac:dyDescent="0.2">
      <c r="A110" s="2">
        <v>108</v>
      </c>
      <c r="B110" s="3" t="s">
        <v>3911</v>
      </c>
      <c r="C110" s="3" t="s">
        <v>3912</v>
      </c>
      <c r="D110" s="3" t="s">
        <v>3913</v>
      </c>
      <c r="E110" s="3" t="s">
        <v>12</v>
      </c>
      <c r="F110" s="2">
        <v>2</v>
      </c>
      <c r="G110" s="2">
        <v>32.520000000000003</v>
      </c>
      <c r="H110" s="4">
        <f t="shared" si="2"/>
        <v>21.336372000000004</v>
      </c>
      <c r="I110" s="4">
        <f t="shared" si="3"/>
        <v>42.672744000000009</v>
      </c>
      <c r="J110" s="3" t="s">
        <v>13</v>
      </c>
      <c r="K110" s="3" t="s">
        <v>19</v>
      </c>
    </row>
    <row r="111" spans="1:11" x14ac:dyDescent="0.2">
      <c r="A111" s="2">
        <v>109</v>
      </c>
      <c r="B111" s="3" t="s">
        <v>3914</v>
      </c>
      <c r="C111" s="3" t="s">
        <v>3915</v>
      </c>
      <c r="D111" s="2"/>
      <c r="E111" s="3" t="s">
        <v>12</v>
      </c>
      <c r="F111" s="2">
        <v>1</v>
      </c>
      <c r="G111" s="2">
        <v>73.91</v>
      </c>
      <c r="H111" s="4">
        <f t="shared" si="2"/>
        <v>48.492351000000006</v>
      </c>
      <c r="I111" s="4">
        <f t="shared" si="3"/>
        <v>48.492351000000006</v>
      </c>
      <c r="J111" s="3" t="s">
        <v>13</v>
      </c>
      <c r="K111" s="3" t="s">
        <v>3723</v>
      </c>
    </row>
    <row r="112" spans="1:11" x14ac:dyDescent="0.2">
      <c r="A112" s="2">
        <v>110</v>
      </c>
      <c r="B112" s="3" t="s">
        <v>3916</v>
      </c>
      <c r="C112" s="3" t="s">
        <v>3917</v>
      </c>
      <c r="D112" s="3" t="s">
        <v>3918</v>
      </c>
      <c r="E112" s="3" t="s">
        <v>12</v>
      </c>
      <c r="F112" s="2">
        <v>1</v>
      </c>
      <c r="G112" s="2">
        <v>51.5</v>
      </c>
      <c r="H112" s="4">
        <f t="shared" si="2"/>
        <v>33.789149999999999</v>
      </c>
      <c r="I112" s="4">
        <f t="shared" si="3"/>
        <v>33.789149999999999</v>
      </c>
      <c r="J112" s="3" t="s">
        <v>145</v>
      </c>
      <c r="K112" s="3" t="s">
        <v>3723</v>
      </c>
    </row>
    <row r="113" spans="1:11" x14ac:dyDescent="0.2">
      <c r="A113" s="2">
        <v>111</v>
      </c>
      <c r="B113" s="3" t="s">
        <v>3919</v>
      </c>
      <c r="C113" s="3" t="s">
        <v>3920</v>
      </c>
      <c r="D113" s="2"/>
      <c r="E113" s="3" t="s">
        <v>12</v>
      </c>
      <c r="F113" s="2">
        <v>1</v>
      </c>
      <c r="G113" s="2">
        <v>107.8</v>
      </c>
      <c r="H113" s="4">
        <f t="shared" si="2"/>
        <v>70.727580000000003</v>
      </c>
      <c r="I113" s="4">
        <f t="shared" si="3"/>
        <v>70.727580000000003</v>
      </c>
      <c r="J113" s="3" t="s">
        <v>13</v>
      </c>
      <c r="K113" s="3" t="s">
        <v>19</v>
      </c>
    </row>
    <row r="114" spans="1:11" x14ac:dyDescent="0.2">
      <c r="A114" s="2">
        <v>112</v>
      </c>
      <c r="B114" s="3" t="s">
        <v>3921</v>
      </c>
      <c r="C114" s="3" t="s">
        <v>3922</v>
      </c>
      <c r="D114" s="2"/>
      <c r="E114" s="3" t="s">
        <v>12</v>
      </c>
      <c r="F114" s="2">
        <v>2</v>
      </c>
      <c r="G114" s="2">
        <v>31.72</v>
      </c>
      <c r="H114" s="4">
        <f t="shared" si="2"/>
        <v>20.811492000000001</v>
      </c>
      <c r="I114" s="4">
        <f t="shared" si="3"/>
        <v>41.622984000000002</v>
      </c>
      <c r="J114" s="3" t="s">
        <v>13</v>
      </c>
      <c r="K114" s="3" t="s">
        <v>19</v>
      </c>
    </row>
    <row r="115" spans="1:11" x14ac:dyDescent="0.2">
      <c r="A115" s="2">
        <v>113</v>
      </c>
      <c r="B115" s="3" t="s">
        <v>3921</v>
      </c>
      <c r="C115" s="3" t="s">
        <v>3922</v>
      </c>
      <c r="D115" s="2"/>
      <c r="E115" s="3" t="s">
        <v>12</v>
      </c>
      <c r="F115" s="2">
        <v>1</v>
      </c>
      <c r="G115" s="2">
        <v>31.72</v>
      </c>
      <c r="H115" s="4">
        <f t="shared" si="2"/>
        <v>20.811492000000001</v>
      </c>
      <c r="I115" s="4">
        <f t="shared" si="3"/>
        <v>20.811492000000001</v>
      </c>
      <c r="J115" s="3" t="s">
        <v>13</v>
      </c>
      <c r="K115" s="3" t="s">
        <v>19</v>
      </c>
    </row>
    <row r="116" spans="1:11" x14ac:dyDescent="0.2">
      <c r="A116" s="2">
        <v>114</v>
      </c>
      <c r="B116" s="3" t="s">
        <v>3923</v>
      </c>
      <c r="C116" s="3" t="s">
        <v>3924</v>
      </c>
      <c r="D116" s="3" t="s">
        <v>3925</v>
      </c>
      <c r="E116" s="3" t="s">
        <v>12</v>
      </c>
      <c r="F116" s="2">
        <v>1</v>
      </c>
      <c r="G116" s="2">
        <v>29.03</v>
      </c>
      <c r="H116" s="4">
        <f t="shared" si="2"/>
        <v>19.046583000000002</v>
      </c>
      <c r="I116" s="4">
        <f t="shared" si="3"/>
        <v>19.046583000000002</v>
      </c>
      <c r="J116" s="3" t="s">
        <v>13</v>
      </c>
      <c r="K116" s="3" t="s">
        <v>19</v>
      </c>
    </row>
    <row r="117" spans="1:11" x14ac:dyDescent="0.2">
      <c r="A117" s="2">
        <v>115</v>
      </c>
      <c r="B117" s="3" t="s">
        <v>3926</v>
      </c>
      <c r="C117" s="3" t="s">
        <v>3927</v>
      </c>
      <c r="D117" s="3" t="s">
        <v>3928</v>
      </c>
      <c r="E117" s="3" t="s">
        <v>12</v>
      </c>
      <c r="F117" s="2">
        <v>1</v>
      </c>
      <c r="G117" s="2">
        <v>39.82</v>
      </c>
      <c r="H117" s="4">
        <f t="shared" si="2"/>
        <v>26.125902000000004</v>
      </c>
      <c r="I117" s="4">
        <f t="shared" si="3"/>
        <v>26.125902000000004</v>
      </c>
      <c r="J117" s="3" t="s">
        <v>13</v>
      </c>
      <c r="K117" s="3" t="s">
        <v>19</v>
      </c>
    </row>
    <row r="118" spans="1:11" x14ac:dyDescent="0.2">
      <c r="A118" s="2">
        <v>116</v>
      </c>
      <c r="B118" s="3" t="s">
        <v>3929</v>
      </c>
      <c r="C118" s="3" t="s">
        <v>3930</v>
      </c>
      <c r="D118" s="2"/>
      <c r="E118" s="3" t="s">
        <v>12</v>
      </c>
      <c r="F118" s="2">
        <v>1</v>
      </c>
      <c r="G118" s="2">
        <v>53.84</v>
      </c>
      <c r="H118" s="4">
        <f t="shared" si="2"/>
        <v>35.324424</v>
      </c>
      <c r="I118" s="4">
        <f t="shared" si="3"/>
        <v>35.324424</v>
      </c>
      <c r="J118" s="3" t="s">
        <v>13</v>
      </c>
      <c r="K118" s="3" t="s">
        <v>19</v>
      </c>
    </row>
    <row r="119" spans="1:11" x14ac:dyDescent="0.2">
      <c r="A119" s="2">
        <v>117</v>
      </c>
      <c r="B119" s="3" t="s">
        <v>3931</v>
      </c>
      <c r="C119" s="3" t="s">
        <v>3932</v>
      </c>
      <c r="D119" s="2"/>
      <c r="E119" s="3" t="s">
        <v>12</v>
      </c>
      <c r="F119" s="2">
        <v>1</v>
      </c>
      <c r="G119" s="2">
        <v>45.55</v>
      </c>
      <c r="H119" s="4">
        <f t="shared" si="2"/>
        <v>29.885355000000001</v>
      </c>
      <c r="I119" s="4">
        <f t="shared" si="3"/>
        <v>29.885355000000001</v>
      </c>
      <c r="J119" s="3" t="s">
        <v>13</v>
      </c>
      <c r="K119" s="2"/>
    </row>
    <row r="120" spans="1:11" x14ac:dyDescent="0.2">
      <c r="A120" s="2">
        <v>118</v>
      </c>
      <c r="B120" s="3" t="s">
        <v>3933</v>
      </c>
      <c r="C120" s="3" t="s">
        <v>3934</v>
      </c>
      <c r="D120" s="2"/>
      <c r="E120" s="3" t="s">
        <v>12</v>
      </c>
      <c r="F120" s="2">
        <v>1</v>
      </c>
      <c r="G120" s="2">
        <v>53.84</v>
      </c>
      <c r="H120" s="4">
        <f t="shared" si="2"/>
        <v>35.324424</v>
      </c>
      <c r="I120" s="4">
        <f t="shared" si="3"/>
        <v>35.324424</v>
      </c>
      <c r="J120" s="3" t="s">
        <v>13</v>
      </c>
      <c r="K120" s="3" t="s">
        <v>19</v>
      </c>
    </row>
    <row r="121" spans="1:11" x14ac:dyDescent="0.2">
      <c r="A121" s="2">
        <v>119</v>
      </c>
      <c r="B121" s="3" t="s">
        <v>3935</v>
      </c>
      <c r="C121" s="3" t="s">
        <v>3936</v>
      </c>
      <c r="D121" s="2"/>
      <c r="E121" s="3" t="s">
        <v>12</v>
      </c>
      <c r="F121" s="2">
        <v>3</v>
      </c>
      <c r="G121" s="2">
        <v>86.22</v>
      </c>
      <c r="H121" s="4">
        <f t="shared" si="2"/>
        <v>56.568942</v>
      </c>
      <c r="I121" s="4">
        <f t="shared" si="3"/>
        <v>169.70682600000001</v>
      </c>
      <c r="J121" s="3" t="s">
        <v>13</v>
      </c>
      <c r="K121" s="3" t="s">
        <v>19</v>
      </c>
    </row>
    <row r="122" spans="1:11" x14ac:dyDescent="0.2">
      <c r="A122" s="2">
        <v>120</v>
      </c>
      <c r="B122" s="3" t="s">
        <v>3751</v>
      </c>
      <c r="C122" s="3" t="s">
        <v>3752</v>
      </c>
      <c r="D122" s="2"/>
      <c r="E122" s="3" t="s">
        <v>12</v>
      </c>
      <c r="F122" s="2">
        <v>1</v>
      </c>
      <c r="G122" s="2">
        <v>37.06</v>
      </c>
      <c r="H122" s="4">
        <f t="shared" si="2"/>
        <v>24.315066000000005</v>
      </c>
      <c r="I122" s="4">
        <f t="shared" si="3"/>
        <v>24.315066000000005</v>
      </c>
      <c r="J122" s="3" t="s">
        <v>13</v>
      </c>
      <c r="K122" s="2"/>
    </row>
    <row r="123" spans="1:11" x14ac:dyDescent="0.2">
      <c r="A123" s="2">
        <v>121</v>
      </c>
      <c r="B123" s="3" t="s">
        <v>3724</v>
      </c>
      <c r="C123" s="3" t="s">
        <v>3725</v>
      </c>
      <c r="D123" s="2"/>
      <c r="E123" s="3" t="s">
        <v>12</v>
      </c>
      <c r="F123" s="2">
        <v>1</v>
      </c>
      <c r="G123" s="2">
        <v>42.37</v>
      </c>
      <c r="H123" s="4">
        <f t="shared" si="2"/>
        <v>27.798956999999998</v>
      </c>
      <c r="I123" s="4">
        <f t="shared" si="3"/>
        <v>27.798956999999998</v>
      </c>
      <c r="J123" s="3" t="s">
        <v>13</v>
      </c>
      <c r="K123" s="2"/>
    </row>
    <row r="124" spans="1:11" x14ac:dyDescent="0.2">
      <c r="A124" s="2">
        <v>122</v>
      </c>
      <c r="B124" s="3" t="s">
        <v>3937</v>
      </c>
      <c r="C124" s="3" t="s">
        <v>3938</v>
      </c>
      <c r="D124" s="3" t="s">
        <v>3939</v>
      </c>
      <c r="E124" s="3" t="s">
        <v>12</v>
      </c>
      <c r="F124" s="2">
        <v>1</v>
      </c>
      <c r="G124" s="2">
        <v>0.13</v>
      </c>
      <c r="H124" s="4">
        <f t="shared" si="2"/>
        <v>8.5293000000000008E-2</v>
      </c>
      <c r="I124" s="4">
        <f t="shared" si="3"/>
        <v>8.5293000000000008E-2</v>
      </c>
      <c r="J124" s="3" t="s">
        <v>13</v>
      </c>
      <c r="K124" s="3" t="s">
        <v>3723</v>
      </c>
    </row>
    <row r="125" spans="1:11" x14ac:dyDescent="0.2">
      <c r="A125" s="2">
        <v>123</v>
      </c>
      <c r="B125" s="3" t="s">
        <v>3937</v>
      </c>
      <c r="C125" s="3" t="s">
        <v>3938</v>
      </c>
      <c r="D125" s="3" t="s">
        <v>3939</v>
      </c>
      <c r="E125" s="3" t="s">
        <v>12</v>
      </c>
      <c r="F125" s="2">
        <v>1</v>
      </c>
      <c r="G125" s="2">
        <v>0.13</v>
      </c>
      <c r="H125" s="4">
        <f t="shared" si="2"/>
        <v>8.5293000000000008E-2</v>
      </c>
      <c r="I125" s="4">
        <f t="shared" si="3"/>
        <v>8.5293000000000008E-2</v>
      </c>
      <c r="J125" s="3" t="s">
        <v>13</v>
      </c>
      <c r="K125" s="3" t="s">
        <v>3723</v>
      </c>
    </row>
    <row r="126" spans="1:11" x14ac:dyDescent="0.2">
      <c r="A126" s="2">
        <v>124</v>
      </c>
      <c r="B126" s="3" t="s">
        <v>3940</v>
      </c>
      <c r="C126" s="3" t="s">
        <v>3941</v>
      </c>
      <c r="D126" s="2"/>
      <c r="E126" s="3" t="s">
        <v>12</v>
      </c>
      <c r="F126" s="2">
        <v>1</v>
      </c>
      <c r="G126" s="2">
        <v>31.75</v>
      </c>
      <c r="H126" s="4">
        <f t="shared" si="2"/>
        <v>20.831175000000002</v>
      </c>
      <c r="I126" s="4">
        <f t="shared" si="3"/>
        <v>20.831175000000002</v>
      </c>
      <c r="J126" s="3" t="s">
        <v>13</v>
      </c>
      <c r="K126" s="2"/>
    </row>
    <row r="127" spans="1:11" x14ac:dyDescent="0.2">
      <c r="A127" s="2">
        <v>125</v>
      </c>
      <c r="B127" s="3" t="s">
        <v>3942</v>
      </c>
      <c r="C127" s="3" t="s">
        <v>3943</v>
      </c>
      <c r="D127" s="2"/>
      <c r="E127" s="3" t="s">
        <v>12</v>
      </c>
      <c r="F127" s="2">
        <v>1</v>
      </c>
      <c r="G127" s="2">
        <v>10.88</v>
      </c>
      <c r="H127" s="4">
        <f t="shared" si="2"/>
        <v>7.1383680000000007</v>
      </c>
      <c r="I127" s="4">
        <f t="shared" si="3"/>
        <v>7.1383680000000007</v>
      </c>
      <c r="J127" s="3" t="s">
        <v>13</v>
      </c>
      <c r="K127" s="3" t="s">
        <v>19</v>
      </c>
    </row>
    <row r="128" spans="1:11" x14ac:dyDescent="0.2">
      <c r="A128" s="2">
        <v>126</v>
      </c>
      <c r="B128" s="3" t="s">
        <v>3944</v>
      </c>
      <c r="C128" s="3" t="s">
        <v>3945</v>
      </c>
      <c r="D128" s="3" t="s">
        <v>3946</v>
      </c>
      <c r="E128" s="3" t="s">
        <v>12</v>
      </c>
      <c r="F128" s="2">
        <v>1</v>
      </c>
      <c r="G128" s="2">
        <v>37.03</v>
      </c>
      <c r="H128" s="4">
        <f t="shared" si="2"/>
        <v>24.295383000000005</v>
      </c>
      <c r="I128" s="4">
        <f t="shared" si="3"/>
        <v>24.295383000000005</v>
      </c>
      <c r="J128" s="3" t="s">
        <v>13</v>
      </c>
      <c r="K128" s="3" t="s">
        <v>19</v>
      </c>
    </row>
    <row r="129" spans="1:11" x14ac:dyDescent="0.2">
      <c r="A129" s="2">
        <v>127</v>
      </c>
      <c r="B129" s="3" t="s">
        <v>3947</v>
      </c>
      <c r="C129" s="3" t="s">
        <v>3948</v>
      </c>
      <c r="D129" s="2"/>
      <c r="E129" s="3" t="s">
        <v>12</v>
      </c>
      <c r="F129" s="2">
        <v>2</v>
      </c>
      <c r="G129" s="2">
        <v>65.819999999999993</v>
      </c>
      <c r="H129" s="4">
        <f t="shared" si="2"/>
        <v>43.184501999999995</v>
      </c>
      <c r="I129" s="4">
        <f t="shared" si="3"/>
        <v>86.36900399999999</v>
      </c>
      <c r="J129" s="3" t="s">
        <v>13</v>
      </c>
      <c r="K129" s="3" t="s">
        <v>3723</v>
      </c>
    </row>
    <row r="130" spans="1:11" x14ac:dyDescent="0.2">
      <c r="A130" s="2">
        <v>128</v>
      </c>
      <c r="B130" s="3" t="s">
        <v>3949</v>
      </c>
      <c r="C130" s="3" t="s">
        <v>3950</v>
      </c>
      <c r="D130" s="3" t="s">
        <v>3951</v>
      </c>
      <c r="E130" s="3" t="s">
        <v>12</v>
      </c>
      <c r="F130" s="2">
        <v>1</v>
      </c>
      <c r="G130" s="2">
        <v>11.02</v>
      </c>
      <c r="H130" s="4">
        <f t="shared" si="2"/>
        <v>7.2302220000000004</v>
      </c>
      <c r="I130" s="4">
        <f t="shared" si="3"/>
        <v>7.2302220000000004</v>
      </c>
      <c r="J130" s="3" t="s">
        <v>145</v>
      </c>
      <c r="K130" s="3" t="s">
        <v>3814</v>
      </c>
    </row>
    <row r="131" spans="1:11" x14ac:dyDescent="0.2">
      <c r="A131" s="2">
        <v>129</v>
      </c>
      <c r="B131" s="3" t="s">
        <v>3952</v>
      </c>
      <c r="C131" s="3" t="s">
        <v>3953</v>
      </c>
      <c r="D131" s="2"/>
      <c r="E131" s="3" t="s">
        <v>30</v>
      </c>
      <c r="F131" s="2">
        <v>1</v>
      </c>
      <c r="G131" s="2">
        <v>21.24</v>
      </c>
      <c r="H131" s="4">
        <f t="shared" si="2"/>
        <v>13.935563999999999</v>
      </c>
      <c r="I131" s="4">
        <f t="shared" si="3"/>
        <v>13.935563999999999</v>
      </c>
      <c r="J131" s="3" t="s">
        <v>13</v>
      </c>
      <c r="K131" s="3" t="s">
        <v>19</v>
      </c>
    </row>
    <row r="132" spans="1:11" x14ac:dyDescent="0.2">
      <c r="A132" s="2">
        <v>130</v>
      </c>
      <c r="B132" s="3" t="s">
        <v>3954</v>
      </c>
      <c r="C132" s="3" t="s">
        <v>3955</v>
      </c>
      <c r="D132" s="2"/>
      <c r="E132" s="3" t="s">
        <v>12</v>
      </c>
      <c r="F132" s="2">
        <v>54</v>
      </c>
      <c r="G132" s="2">
        <v>10.68</v>
      </c>
      <c r="H132" s="4">
        <f t="shared" ref="H132:H195" si="4">G132*0.9*0.9*0.9*0.9</f>
        <v>7.0071480000000008</v>
      </c>
      <c r="I132" s="4">
        <f t="shared" ref="I132:I195" si="5">F132*H132</f>
        <v>378.38599200000004</v>
      </c>
      <c r="J132" s="3" t="s">
        <v>13</v>
      </c>
      <c r="K132" s="3" t="s">
        <v>19</v>
      </c>
    </row>
    <row r="133" spans="1:11" x14ac:dyDescent="0.2">
      <c r="A133" s="2">
        <v>131</v>
      </c>
      <c r="B133" s="3" t="s">
        <v>3956</v>
      </c>
      <c r="C133" s="3" t="s">
        <v>3957</v>
      </c>
      <c r="D133" s="3" t="s">
        <v>3958</v>
      </c>
      <c r="E133" s="3" t="s">
        <v>12</v>
      </c>
      <c r="F133" s="2">
        <v>3</v>
      </c>
      <c r="G133" s="2">
        <v>39.82</v>
      </c>
      <c r="H133" s="4">
        <f t="shared" si="4"/>
        <v>26.125902000000004</v>
      </c>
      <c r="I133" s="4">
        <f t="shared" si="5"/>
        <v>78.377706000000018</v>
      </c>
      <c r="J133" s="3" t="s">
        <v>13</v>
      </c>
      <c r="K133" s="3" t="s">
        <v>3959</v>
      </c>
    </row>
    <row r="134" spans="1:11" x14ac:dyDescent="0.2">
      <c r="A134" s="2">
        <v>132</v>
      </c>
      <c r="B134" s="3" t="s">
        <v>3960</v>
      </c>
      <c r="C134" s="3" t="s">
        <v>3961</v>
      </c>
      <c r="D134" s="2"/>
      <c r="E134" s="3" t="s">
        <v>12</v>
      </c>
      <c r="F134" s="2">
        <v>3</v>
      </c>
      <c r="G134" s="2">
        <v>26.87</v>
      </c>
      <c r="H134" s="4">
        <f t="shared" si="4"/>
        <v>17.629407000000004</v>
      </c>
      <c r="I134" s="4">
        <f t="shared" si="5"/>
        <v>52.888221000000016</v>
      </c>
      <c r="J134" s="3" t="s">
        <v>13</v>
      </c>
      <c r="K134" s="3" t="s">
        <v>19</v>
      </c>
    </row>
    <row r="135" spans="1:11" x14ac:dyDescent="0.2">
      <c r="A135" s="2">
        <v>133</v>
      </c>
      <c r="B135" s="3" t="s">
        <v>3962</v>
      </c>
      <c r="C135" s="3" t="s">
        <v>3963</v>
      </c>
      <c r="D135" s="2"/>
      <c r="E135" s="3" t="s">
        <v>12</v>
      </c>
      <c r="F135" s="2">
        <v>7</v>
      </c>
      <c r="G135" s="2">
        <v>26.87</v>
      </c>
      <c r="H135" s="4">
        <f t="shared" si="4"/>
        <v>17.629407000000004</v>
      </c>
      <c r="I135" s="4">
        <f t="shared" si="5"/>
        <v>123.40584900000003</v>
      </c>
      <c r="J135" s="3" t="s">
        <v>13</v>
      </c>
      <c r="K135" s="3" t="s">
        <v>19</v>
      </c>
    </row>
    <row r="136" spans="1:11" x14ac:dyDescent="0.2">
      <c r="A136" s="2">
        <v>134</v>
      </c>
      <c r="B136" s="3" t="s">
        <v>3964</v>
      </c>
      <c r="C136" s="3" t="s">
        <v>3965</v>
      </c>
      <c r="D136" s="2"/>
      <c r="E136" s="3" t="s">
        <v>12</v>
      </c>
      <c r="F136" s="2">
        <v>1</v>
      </c>
      <c r="G136" s="2">
        <v>26.87</v>
      </c>
      <c r="H136" s="4">
        <f t="shared" si="4"/>
        <v>17.629407000000004</v>
      </c>
      <c r="I136" s="4">
        <f t="shared" si="5"/>
        <v>17.629407000000004</v>
      </c>
      <c r="J136" s="3" t="s">
        <v>13</v>
      </c>
      <c r="K136" s="3" t="s">
        <v>19</v>
      </c>
    </row>
    <row r="137" spans="1:11" x14ac:dyDescent="0.2">
      <c r="A137" s="2">
        <v>135</v>
      </c>
      <c r="B137" s="3" t="s">
        <v>3964</v>
      </c>
      <c r="C137" s="3" t="s">
        <v>3965</v>
      </c>
      <c r="D137" s="2"/>
      <c r="E137" s="3" t="s">
        <v>12</v>
      </c>
      <c r="F137" s="2">
        <v>1</v>
      </c>
      <c r="G137" s="2">
        <v>26.87</v>
      </c>
      <c r="H137" s="4">
        <f t="shared" si="4"/>
        <v>17.629407000000004</v>
      </c>
      <c r="I137" s="4">
        <f t="shared" si="5"/>
        <v>17.629407000000004</v>
      </c>
      <c r="J137" s="3" t="s">
        <v>13</v>
      </c>
      <c r="K137" s="3" t="s">
        <v>19</v>
      </c>
    </row>
    <row r="138" spans="1:11" x14ac:dyDescent="0.2">
      <c r="A138" s="2">
        <v>136</v>
      </c>
      <c r="B138" s="3" t="s">
        <v>3966</v>
      </c>
      <c r="C138" s="3" t="s">
        <v>3967</v>
      </c>
      <c r="D138" s="2"/>
      <c r="E138" s="3" t="s">
        <v>12</v>
      </c>
      <c r="F138" s="2">
        <v>1</v>
      </c>
      <c r="G138" s="2">
        <v>53.84</v>
      </c>
      <c r="H138" s="4">
        <f t="shared" si="4"/>
        <v>35.324424</v>
      </c>
      <c r="I138" s="4">
        <f t="shared" si="5"/>
        <v>35.324424</v>
      </c>
      <c r="J138" s="3" t="s">
        <v>13</v>
      </c>
      <c r="K138" s="3" t="s">
        <v>19</v>
      </c>
    </row>
    <row r="139" spans="1:11" x14ac:dyDescent="0.2">
      <c r="A139" s="2">
        <v>137</v>
      </c>
      <c r="B139" s="3" t="s">
        <v>3968</v>
      </c>
      <c r="C139" s="3" t="s">
        <v>3969</v>
      </c>
      <c r="D139" s="2"/>
      <c r="E139" s="3" t="s">
        <v>12</v>
      </c>
      <c r="F139" s="2">
        <v>1</v>
      </c>
      <c r="G139" s="2">
        <v>53.84</v>
      </c>
      <c r="H139" s="4">
        <f t="shared" si="4"/>
        <v>35.324424</v>
      </c>
      <c r="I139" s="4">
        <f t="shared" si="5"/>
        <v>35.324424</v>
      </c>
      <c r="J139" s="3" t="s">
        <v>13</v>
      </c>
      <c r="K139" s="3" t="s">
        <v>19</v>
      </c>
    </row>
    <row r="140" spans="1:11" x14ac:dyDescent="0.2">
      <c r="A140" s="2">
        <v>138</v>
      </c>
      <c r="B140" s="3" t="s">
        <v>3970</v>
      </c>
      <c r="C140" s="3" t="s">
        <v>3971</v>
      </c>
      <c r="D140" s="2"/>
      <c r="E140" s="3" t="s">
        <v>12</v>
      </c>
      <c r="F140" s="2">
        <v>5</v>
      </c>
      <c r="G140" s="2">
        <v>53.84</v>
      </c>
      <c r="H140" s="4">
        <f t="shared" si="4"/>
        <v>35.324424</v>
      </c>
      <c r="I140" s="4">
        <f t="shared" si="5"/>
        <v>176.62212</v>
      </c>
      <c r="J140" s="3" t="s">
        <v>13</v>
      </c>
      <c r="K140" s="3" t="s">
        <v>19</v>
      </c>
    </row>
    <row r="141" spans="1:11" x14ac:dyDescent="0.2">
      <c r="A141" s="2">
        <v>139</v>
      </c>
      <c r="B141" s="3" t="s">
        <v>3933</v>
      </c>
      <c r="C141" s="3" t="s">
        <v>3934</v>
      </c>
      <c r="D141" s="2"/>
      <c r="E141" s="3" t="s">
        <v>12</v>
      </c>
      <c r="F141" s="2">
        <v>1</v>
      </c>
      <c r="G141" s="2">
        <v>53.84</v>
      </c>
      <c r="H141" s="4">
        <f t="shared" si="4"/>
        <v>35.324424</v>
      </c>
      <c r="I141" s="4">
        <f t="shared" si="5"/>
        <v>35.324424</v>
      </c>
      <c r="J141" s="3" t="s">
        <v>13</v>
      </c>
      <c r="K141" s="3" t="s">
        <v>19</v>
      </c>
    </row>
    <row r="142" spans="1:11" x14ac:dyDescent="0.2">
      <c r="A142" s="2">
        <v>140</v>
      </c>
      <c r="B142" s="3" t="s">
        <v>3966</v>
      </c>
      <c r="C142" s="3" t="s">
        <v>3967</v>
      </c>
      <c r="D142" s="2"/>
      <c r="E142" s="3" t="s">
        <v>12</v>
      </c>
      <c r="F142" s="2">
        <v>1</v>
      </c>
      <c r="G142" s="2">
        <v>53.84</v>
      </c>
      <c r="H142" s="4">
        <f t="shared" si="4"/>
        <v>35.324424</v>
      </c>
      <c r="I142" s="4">
        <f t="shared" si="5"/>
        <v>35.324424</v>
      </c>
      <c r="J142" s="3" t="s">
        <v>13</v>
      </c>
      <c r="K142" s="3" t="s">
        <v>19</v>
      </c>
    </row>
    <row r="143" spans="1:11" x14ac:dyDescent="0.2">
      <c r="A143" s="2">
        <v>141</v>
      </c>
      <c r="B143" s="3" t="s">
        <v>3972</v>
      </c>
      <c r="C143" s="3" t="s">
        <v>3973</v>
      </c>
      <c r="D143" s="2"/>
      <c r="E143" s="3" t="s">
        <v>12</v>
      </c>
      <c r="F143" s="2">
        <v>1</v>
      </c>
      <c r="G143" s="2">
        <v>26.54</v>
      </c>
      <c r="H143" s="4">
        <f t="shared" si="4"/>
        <v>17.412894000000001</v>
      </c>
      <c r="I143" s="4">
        <f t="shared" si="5"/>
        <v>17.412894000000001</v>
      </c>
      <c r="J143" s="3" t="s">
        <v>13</v>
      </c>
      <c r="K143" s="2"/>
    </row>
    <row r="144" spans="1:11" x14ac:dyDescent="0.2">
      <c r="A144" s="2">
        <v>142</v>
      </c>
      <c r="B144" s="3" t="s">
        <v>3974</v>
      </c>
      <c r="C144" s="3" t="s">
        <v>3975</v>
      </c>
      <c r="D144" s="3" t="s">
        <v>3976</v>
      </c>
      <c r="E144" s="3" t="s">
        <v>12</v>
      </c>
      <c r="F144" s="2">
        <v>4</v>
      </c>
      <c r="G144" s="2">
        <v>64.63</v>
      </c>
      <c r="H144" s="4">
        <f t="shared" si="4"/>
        <v>42.403742999999999</v>
      </c>
      <c r="I144" s="4">
        <f t="shared" si="5"/>
        <v>169.61497199999999</v>
      </c>
      <c r="J144" s="3" t="s">
        <v>13</v>
      </c>
      <c r="K144" s="3" t="s">
        <v>19</v>
      </c>
    </row>
    <row r="145" spans="1:11" x14ac:dyDescent="0.2">
      <c r="A145" s="2">
        <v>143</v>
      </c>
      <c r="B145" s="3" t="s">
        <v>3977</v>
      </c>
      <c r="C145" s="3" t="s">
        <v>3978</v>
      </c>
      <c r="D145" s="3" t="s">
        <v>3979</v>
      </c>
      <c r="E145" s="3" t="s">
        <v>12</v>
      </c>
      <c r="F145" s="2">
        <v>5</v>
      </c>
      <c r="G145" s="2">
        <v>26.47</v>
      </c>
      <c r="H145" s="4">
        <f t="shared" si="4"/>
        <v>17.366967000000002</v>
      </c>
      <c r="I145" s="4">
        <f t="shared" si="5"/>
        <v>86.834835000000012</v>
      </c>
      <c r="J145" s="3" t="s">
        <v>13</v>
      </c>
      <c r="K145" s="3" t="s">
        <v>19</v>
      </c>
    </row>
    <row r="146" spans="1:11" x14ac:dyDescent="0.2">
      <c r="A146" s="2">
        <v>144</v>
      </c>
      <c r="B146" s="3" t="s">
        <v>3980</v>
      </c>
      <c r="C146" s="3" t="s">
        <v>3981</v>
      </c>
      <c r="D146" s="3" t="s">
        <v>3982</v>
      </c>
      <c r="E146" s="3" t="s">
        <v>12</v>
      </c>
      <c r="F146" s="2">
        <v>1</v>
      </c>
      <c r="G146" s="2">
        <v>26.47</v>
      </c>
      <c r="H146" s="4">
        <f t="shared" si="4"/>
        <v>17.366967000000002</v>
      </c>
      <c r="I146" s="4">
        <f t="shared" si="5"/>
        <v>17.366967000000002</v>
      </c>
      <c r="J146" s="3" t="s">
        <v>13</v>
      </c>
      <c r="K146" s="3" t="s">
        <v>19</v>
      </c>
    </row>
    <row r="147" spans="1:11" x14ac:dyDescent="0.2">
      <c r="A147" s="2">
        <v>145</v>
      </c>
      <c r="B147" s="3" t="s">
        <v>3983</v>
      </c>
      <c r="C147" s="3" t="s">
        <v>3984</v>
      </c>
      <c r="D147" s="3" t="s">
        <v>3985</v>
      </c>
      <c r="E147" s="3" t="s">
        <v>12</v>
      </c>
      <c r="F147" s="2">
        <v>1</v>
      </c>
      <c r="G147" s="2">
        <v>51.69</v>
      </c>
      <c r="H147" s="4">
        <f t="shared" si="4"/>
        <v>33.913809000000008</v>
      </c>
      <c r="I147" s="4">
        <f t="shared" si="5"/>
        <v>33.913809000000008</v>
      </c>
      <c r="J147" s="3" t="s">
        <v>13</v>
      </c>
      <c r="K147" s="3" t="s">
        <v>19</v>
      </c>
    </row>
    <row r="148" spans="1:11" x14ac:dyDescent="0.2">
      <c r="A148" s="2">
        <v>146</v>
      </c>
      <c r="B148" s="3" t="s">
        <v>3986</v>
      </c>
      <c r="C148" s="3" t="s">
        <v>3987</v>
      </c>
      <c r="D148" s="3" t="s">
        <v>3988</v>
      </c>
      <c r="E148" s="3" t="s">
        <v>12</v>
      </c>
      <c r="F148" s="2">
        <v>1</v>
      </c>
      <c r="G148" s="2">
        <v>51.69</v>
      </c>
      <c r="H148" s="4">
        <f t="shared" si="4"/>
        <v>33.913809000000008</v>
      </c>
      <c r="I148" s="4">
        <f t="shared" si="5"/>
        <v>33.913809000000008</v>
      </c>
      <c r="J148" s="3" t="s">
        <v>13</v>
      </c>
      <c r="K148" s="3" t="s">
        <v>19</v>
      </c>
    </row>
    <row r="149" spans="1:11" x14ac:dyDescent="0.2">
      <c r="A149" s="2">
        <v>147</v>
      </c>
      <c r="B149" s="3" t="s">
        <v>3989</v>
      </c>
      <c r="C149" s="3" t="s">
        <v>3990</v>
      </c>
      <c r="D149" s="3" t="s">
        <v>3991</v>
      </c>
      <c r="E149" s="3" t="s">
        <v>12</v>
      </c>
      <c r="F149" s="2">
        <v>3</v>
      </c>
      <c r="G149" s="2">
        <v>51.69</v>
      </c>
      <c r="H149" s="4">
        <f t="shared" si="4"/>
        <v>33.913809000000008</v>
      </c>
      <c r="I149" s="4">
        <f t="shared" si="5"/>
        <v>101.74142700000002</v>
      </c>
      <c r="J149" s="3" t="s">
        <v>13</v>
      </c>
      <c r="K149" s="3" t="s">
        <v>19</v>
      </c>
    </row>
    <row r="150" spans="1:11" x14ac:dyDescent="0.2">
      <c r="A150" s="2">
        <v>148</v>
      </c>
      <c r="B150" s="3" t="s">
        <v>3992</v>
      </c>
      <c r="C150" s="3" t="s">
        <v>3993</v>
      </c>
      <c r="D150" s="3" t="s">
        <v>3994</v>
      </c>
      <c r="E150" s="3" t="s">
        <v>12</v>
      </c>
      <c r="F150" s="2">
        <v>2</v>
      </c>
      <c r="G150" s="2">
        <v>26.47</v>
      </c>
      <c r="H150" s="4">
        <f t="shared" si="4"/>
        <v>17.366967000000002</v>
      </c>
      <c r="I150" s="4">
        <f t="shared" si="5"/>
        <v>34.733934000000005</v>
      </c>
      <c r="J150" s="3" t="s">
        <v>13</v>
      </c>
      <c r="K150" s="3" t="s">
        <v>19</v>
      </c>
    </row>
    <row r="151" spans="1:11" x14ac:dyDescent="0.2">
      <c r="A151" s="2">
        <v>149</v>
      </c>
      <c r="B151" s="3" t="s">
        <v>3995</v>
      </c>
      <c r="C151" s="3" t="s">
        <v>3996</v>
      </c>
      <c r="D151" s="3" t="s">
        <v>3997</v>
      </c>
      <c r="E151" s="3" t="s">
        <v>12</v>
      </c>
      <c r="F151" s="2">
        <v>2</v>
      </c>
      <c r="G151" s="2">
        <v>13.54</v>
      </c>
      <c r="H151" s="4">
        <f t="shared" si="4"/>
        <v>8.8835939999999987</v>
      </c>
      <c r="I151" s="4">
        <f t="shared" si="5"/>
        <v>17.767187999999997</v>
      </c>
      <c r="J151" s="3" t="s">
        <v>13</v>
      </c>
      <c r="K151" s="3" t="s">
        <v>2602</v>
      </c>
    </row>
    <row r="152" spans="1:11" x14ac:dyDescent="0.2">
      <c r="A152" s="2">
        <v>150</v>
      </c>
      <c r="B152" s="3" t="s">
        <v>3998</v>
      </c>
      <c r="C152" s="3" t="s">
        <v>3999</v>
      </c>
      <c r="D152" s="3" t="s">
        <v>4000</v>
      </c>
      <c r="E152" s="3" t="s">
        <v>12</v>
      </c>
      <c r="F152" s="2">
        <v>3</v>
      </c>
      <c r="G152" s="2">
        <v>13.54</v>
      </c>
      <c r="H152" s="4">
        <f t="shared" si="4"/>
        <v>8.8835939999999987</v>
      </c>
      <c r="I152" s="4">
        <f t="shared" si="5"/>
        <v>26.650781999999996</v>
      </c>
      <c r="J152" s="3" t="s">
        <v>13</v>
      </c>
      <c r="K152" s="3" t="s">
        <v>2602</v>
      </c>
    </row>
    <row r="153" spans="1:11" x14ac:dyDescent="0.2">
      <c r="A153" s="2">
        <v>151</v>
      </c>
      <c r="B153" s="3" t="s">
        <v>4001</v>
      </c>
      <c r="C153" s="3" t="s">
        <v>4002</v>
      </c>
      <c r="D153" s="3" t="s">
        <v>4003</v>
      </c>
      <c r="E153" s="3" t="s">
        <v>12</v>
      </c>
      <c r="F153" s="2">
        <v>1</v>
      </c>
      <c r="G153" s="2">
        <v>13.54</v>
      </c>
      <c r="H153" s="4">
        <f t="shared" si="4"/>
        <v>8.8835939999999987</v>
      </c>
      <c r="I153" s="4">
        <f t="shared" si="5"/>
        <v>8.8835939999999987</v>
      </c>
      <c r="J153" s="3" t="s">
        <v>13</v>
      </c>
      <c r="K153" s="3" t="s">
        <v>2602</v>
      </c>
    </row>
    <row r="154" spans="1:11" x14ac:dyDescent="0.2">
      <c r="A154" s="2">
        <v>152</v>
      </c>
      <c r="B154" s="3" t="s">
        <v>4004</v>
      </c>
      <c r="C154" s="3" t="s">
        <v>4005</v>
      </c>
      <c r="D154" s="3" t="s">
        <v>4006</v>
      </c>
      <c r="E154" s="3" t="s">
        <v>12</v>
      </c>
      <c r="F154" s="2">
        <v>1</v>
      </c>
      <c r="G154" s="2">
        <v>15.93</v>
      </c>
      <c r="H154" s="4">
        <f t="shared" si="4"/>
        <v>10.451673000000001</v>
      </c>
      <c r="I154" s="4">
        <f t="shared" si="5"/>
        <v>10.451673000000001</v>
      </c>
      <c r="J154" s="3" t="s">
        <v>13</v>
      </c>
      <c r="K154" s="3" t="s">
        <v>2602</v>
      </c>
    </row>
    <row r="155" spans="1:11" x14ac:dyDescent="0.2">
      <c r="A155" s="2">
        <v>153</v>
      </c>
      <c r="B155" s="3" t="s">
        <v>4007</v>
      </c>
      <c r="C155" s="3" t="s">
        <v>4008</v>
      </c>
      <c r="D155" s="3" t="s">
        <v>4009</v>
      </c>
      <c r="E155" s="3" t="s">
        <v>12</v>
      </c>
      <c r="F155" s="2">
        <v>1</v>
      </c>
      <c r="G155" s="2">
        <v>15.93</v>
      </c>
      <c r="H155" s="4">
        <f t="shared" si="4"/>
        <v>10.451673000000001</v>
      </c>
      <c r="I155" s="4">
        <f t="shared" si="5"/>
        <v>10.451673000000001</v>
      </c>
      <c r="J155" s="3" t="s">
        <v>13</v>
      </c>
      <c r="K155" s="3" t="s">
        <v>2602</v>
      </c>
    </row>
    <row r="156" spans="1:11" x14ac:dyDescent="0.2">
      <c r="A156" s="2">
        <v>154</v>
      </c>
      <c r="B156" s="3" t="s">
        <v>4010</v>
      </c>
      <c r="C156" s="3" t="s">
        <v>4011</v>
      </c>
      <c r="D156" s="3" t="s">
        <v>4012</v>
      </c>
      <c r="E156" s="3" t="s">
        <v>12</v>
      </c>
      <c r="F156" s="2">
        <v>1</v>
      </c>
      <c r="G156" s="2">
        <v>15.93</v>
      </c>
      <c r="H156" s="4">
        <f t="shared" si="4"/>
        <v>10.451673000000001</v>
      </c>
      <c r="I156" s="4">
        <f t="shared" si="5"/>
        <v>10.451673000000001</v>
      </c>
      <c r="J156" s="3" t="s">
        <v>13</v>
      </c>
      <c r="K156" s="3" t="s">
        <v>2602</v>
      </c>
    </row>
    <row r="157" spans="1:11" x14ac:dyDescent="0.2">
      <c r="A157" s="2">
        <v>155</v>
      </c>
      <c r="B157" s="3" t="s">
        <v>4013</v>
      </c>
      <c r="C157" s="3" t="s">
        <v>4014</v>
      </c>
      <c r="D157" s="3" t="s">
        <v>4015</v>
      </c>
      <c r="E157" s="3" t="s">
        <v>12</v>
      </c>
      <c r="F157" s="2">
        <v>1</v>
      </c>
      <c r="G157" s="2">
        <v>15.93</v>
      </c>
      <c r="H157" s="4">
        <f t="shared" si="4"/>
        <v>10.451673000000001</v>
      </c>
      <c r="I157" s="4">
        <f t="shared" si="5"/>
        <v>10.451673000000001</v>
      </c>
      <c r="J157" s="3" t="s">
        <v>13</v>
      </c>
      <c r="K157" s="3" t="s">
        <v>2602</v>
      </c>
    </row>
    <row r="158" spans="1:11" x14ac:dyDescent="0.2">
      <c r="A158" s="2">
        <v>156</v>
      </c>
      <c r="B158" s="3" t="s">
        <v>4016</v>
      </c>
      <c r="C158" s="3" t="s">
        <v>4017</v>
      </c>
      <c r="D158" s="3" t="s">
        <v>4018</v>
      </c>
      <c r="E158" s="3" t="s">
        <v>12</v>
      </c>
      <c r="F158" s="2">
        <v>2</v>
      </c>
      <c r="G158" s="2">
        <v>13.54</v>
      </c>
      <c r="H158" s="4">
        <f t="shared" si="4"/>
        <v>8.8835939999999987</v>
      </c>
      <c r="I158" s="4">
        <f t="shared" si="5"/>
        <v>17.767187999999997</v>
      </c>
      <c r="J158" s="3" t="s">
        <v>13</v>
      </c>
      <c r="K158" s="3" t="s">
        <v>2602</v>
      </c>
    </row>
    <row r="159" spans="1:11" x14ac:dyDescent="0.2">
      <c r="A159" s="2">
        <v>157</v>
      </c>
      <c r="B159" s="3" t="s">
        <v>4019</v>
      </c>
      <c r="C159" s="3" t="s">
        <v>4020</v>
      </c>
      <c r="D159" s="3" t="s">
        <v>4021</v>
      </c>
      <c r="E159" s="3" t="s">
        <v>12</v>
      </c>
      <c r="F159" s="2">
        <v>1</v>
      </c>
      <c r="G159" s="2">
        <v>13.54</v>
      </c>
      <c r="H159" s="4">
        <f t="shared" si="4"/>
        <v>8.8835939999999987</v>
      </c>
      <c r="I159" s="4">
        <f t="shared" si="5"/>
        <v>8.8835939999999987</v>
      </c>
      <c r="J159" s="3" t="s">
        <v>13</v>
      </c>
      <c r="K159" s="3" t="s">
        <v>2602</v>
      </c>
    </row>
    <row r="160" spans="1:11" x14ac:dyDescent="0.2">
      <c r="A160" s="2">
        <v>158</v>
      </c>
      <c r="B160" s="3" t="s">
        <v>4022</v>
      </c>
      <c r="C160" s="3" t="s">
        <v>4023</v>
      </c>
      <c r="D160" s="3" t="s">
        <v>4024</v>
      </c>
      <c r="E160" s="3" t="s">
        <v>12</v>
      </c>
      <c r="F160" s="2">
        <v>5</v>
      </c>
      <c r="G160" s="2">
        <v>15.93</v>
      </c>
      <c r="H160" s="4">
        <f t="shared" si="4"/>
        <v>10.451673000000001</v>
      </c>
      <c r="I160" s="4">
        <f t="shared" si="5"/>
        <v>52.258365000000005</v>
      </c>
      <c r="J160" s="3" t="s">
        <v>13</v>
      </c>
      <c r="K160" s="3" t="s">
        <v>2602</v>
      </c>
    </row>
    <row r="161" spans="1:11" x14ac:dyDescent="0.2">
      <c r="A161" s="2">
        <v>159</v>
      </c>
      <c r="B161" s="3" t="s">
        <v>4025</v>
      </c>
      <c r="C161" s="3" t="s">
        <v>4026</v>
      </c>
      <c r="D161" s="3" t="s">
        <v>4027</v>
      </c>
      <c r="E161" s="3" t="s">
        <v>12</v>
      </c>
      <c r="F161" s="2">
        <v>1</v>
      </c>
      <c r="G161" s="2">
        <v>13.54</v>
      </c>
      <c r="H161" s="4">
        <f t="shared" si="4"/>
        <v>8.8835939999999987</v>
      </c>
      <c r="I161" s="4">
        <f t="shared" si="5"/>
        <v>8.8835939999999987</v>
      </c>
      <c r="J161" s="3" t="s">
        <v>13</v>
      </c>
      <c r="K161" s="3" t="s">
        <v>2602</v>
      </c>
    </row>
    <row r="162" spans="1:11" x14ac:dyDescent="0.2">
      <c r="A162" s="2">
        <v>160</v>
      </c>
      <c r="B162" s="3" t="s">
        <v>4028</v>
      </c>
      <c r="C162" s="3" t="s">
        <v>4029</v>
      </c>
      <c r="D162" s="3" t="s">
        <v>4030</v>
      </c>
      <c r="E162" s="3" t="s">
        <v>12</v>
      </c>
      <c r="F162" s="2">
        <v>2</v>
      </c>
      <c r="G162" s="2">
        <v>13.54</v>
      </c>
      <c r="H162" s="4">
        <f t="shared" si="4"/>
        <v>8.8835939999999987</v>
      </c>
      <c r="I162" s="4">
        <f t="shared" si="5"/>
        <v>17.767187999999997</v>
      </c>
      <c r="J162" s="3" t="s">
        <v>13</v>
      </c>
      <c r="K162" s="3" t="s">
        <v>2602</v>
      </c>
    </row>
    <row r="163" spans="1:11" x14ac:dyDescent="0.2">
      <c r="A163" s="2">
        <v>161</v>
      </c>
      <c r="B163" s="3" t="s">
        <v>4031</v>
      </c>
      <c r="C163" s="3" t="s">
        <v>4032</v>
      </c>
      <c r="D163" s="3" t="s">
        <v>4033</v>
      </c>
      <c r="E163" s="3" t="s">
        <v>12</v>
      </c>
      <c r="F163" s="2">
        <v>1</v>
      </c>
      <c r="G163" s="2">
        <v>13.54</v>
      </c>
      <c r="H163" s="4">
        <f t="shared" si="4"/>
        <v>8.8835939999999987</v>
      </c>
      <c r="I163" s="4">
        <f t="shared" si="5"/>
        <v>8.8835939999999987</v>
      </c>
      <c r="J163" s="3" t="s">
        <v>13</v>
      </c>
      <c r="K163" s="3" t="s">
        <v>2602</v>
      </c>
    </row>
    <row r="164" spans="1:11" x14ac:dyDescent="0.2">
      <c r="A164" s="2">
        <v>162</v>
      </c>
      <c r="B164" s="3" t="s">
        <v>4034</v>
      </c>
      <c r="C164" s="3" t="s">
        <v>4035</v>
      </c>
      <c r="D164" s="3" t="s">
        <v>4036</v>
      </c>
      <c r="E164" s="3" t="s">
        <v>12</v>
      </c>
      <c r="F164" s="2">
        <v>3</v>
      </c>
      <c r="G164" s="2">
        <v>15.93</v>
      </c>
      <c r="H164" s="4">
        <f t="shared" si="4"/>
        <v>10.451673000000001</v>
      </c>
      <c r="I164" s="4">
        <f t="shared" si="5"/>
        <v>31.355019000000006</v>
      </c>
      <c r="J164" s="3" t="s">
        <v>13</v>
      </c>
      <c r="K164" s="3" t="s">
        <v>2602</v>
      </c>
    </row>
    <row r="165" spans="1:11" x14ac:dyDescent="0.2">
      <c r="A165" s="2">
        <v>163</v>
      </c>
      <c r="B165" s="3" t="s">
        <v>4037</v>
      </c>
      <c r="C165" s="3" t="s">
        <v>4038</v>
      </c>
      <c r="D165" s="3" t="s">
        <v>4039</v>
      </c>
      <c r="E165" s="3" t="s">
        <v>12</v>
      </c>
      <c r="F165" s="2">
        <v>2</v>
      </c>
      <c r="G165" s="2">
        <v>0.13</v>
      </c>
      <c r="H165" s="4">
        <f t="shared" si="4"/>
        <v>8.5293000000000008E-2</v>
      </c>
      <c r="I165" s="4">
        <f t="shared" si="5"/>
        <v>0.17058600000000002</v>
      </c>
      <c r="J165" s="3" t="s">
        <v>13</v>
      </c>
      <c r="K165" s="3" t="s">
        <v>2602</v>
      </c>
    </row>
    <row r="166" spans="1:11" x14ac:dyDescent="0.2">
      <c r="A166" s="2">
        <v>164</v>
      </c>
      <c r="B166" s="3" t="s">
        <v>4040</v>
      </c>
      <c r="C166" s="3" t="s">
        <v>4041</v>
      </c>
      <c r="D166" s="3" t="s">
        <v>4042</v>
      </c>
      <c r="E166" s="3" t="s">
        <v>12</v>
      </c>
      <c r="F166" s="2">
        <v>5</v>
      </c>
      <c r="G166" s="2">
        <v>15.93</v>
      </c>
      <c r="H166" s="4">
        <f t="shared" si="4"/>
        <v>10.451673000000001</v>
      </c>
      <c r="I166" s="4">
        <f t="shared" si="5"/>
        <v>52.258365000000005</v>
      </c>
      <c r="J166" s="3" t="s">
        <v>13</v>
      </c>
      <c r="K166" s="3" t="s">
        <v>2602</v>
      </c>
    </row>
    <row r="167" spans="1:11" x14ac:dyDescent="0.2">
      <c r="A167" s="2">
        <v>165</v>
      </c>
      <c r="B167" s="3" t="s">
        <v>4043</v>
      </c>
      <c r="C167" s="3" t="s">
        <v>4044</v>
      </c>
      <c r="D167" s="3" t="s">
        <v>4045</v>
      </c>
      <c r="E167" s="3" t="s">
        <v>12</v>
      </c>
      <c r="F167" s="2">
        <v>2</v>
      </c>
      <c r="G167" s="2">
        <v>13.54</v>
      </c>
      <c r="H167" s="4">
        <f t="shared" si="4"/>
        <v>8.8835939999999987</v>
      </c>
      <c r="I167" s="4">
        <f t="shared" si="5"/>
        <v>17.767187999999997</v>
      </c>
      <c r="J167" s="3" t="s">
        <v>13</v>
      </c>
      <c r="K167" s="3" t="s">
        <v>2602</v>
      </c>
    </row>
    <row r="168" spans="1:11" x14ac:dyDescent="0.2">
      <c r="A168" s="2">
        <v>166</v>
      </c>
      <c r="B168" s="3" t="s">
        <v>4046</v>
      </c>
      <c r="C168" s="3" t="s">
        <v>4047</v>
      </c>
      <c r="D168" s="3" t="s">
        <v>4048</v>
      </c>
      <c r="E168" s="3" t="s">
        <v>12</v>
      </c>
      <c r="F168" s="2">
        <v>6</v>
      </c>
      <c r="G168" s="2">
        <v>13.54</v>
      </c>
      <c r="H168" s="4">
        <f t="shared" si="4"/>
        <v>8.8835939999999987</v>
      </c>
      <c r="I168" s="4">
        <f t="shared" si="5"/>
        <v>53.301563999999992</v>
      </c>
      <c r="J168" s="3" t="s">
        <v>13</v>
      </c>
      <c r="K168" s="3" t="s">
        <v>2602</v>
      </c>
    </row>
    <row r="169" spans="1:11" x14ac:dyDescent="0.2">
      <c r="A169" s="2">
        <v>167</v>
      </c>
      <c r="B169" s="3" t="s">
        <v>4049</v>
      </c>
      <c r="C169" s="3" t="s">
        <v>4050</v>
      </c>
      <c r="D169" s="3" t="s">
        <v>4051</v>
      </c>
      <c r="E169" s="3" t="s">
        <v>12</v>
      </c>
      <c r="F169" s="2">
        <v>1</v>
      </c>
      <c r="G169" s="2">
        <v>15.93</v>
      </c>
      <c r="H169" s="4">
        <f t="shared" si="4"/>
        <v>10.451673000000001</v>
      </c>
      <c r="I169" s="4">
        <f t="shared" si="5"/>
        <v>10.451673000000001</v>
      </c>
      <c r="J169" s="3" t="s">
        <v>13</v>
      </c>
      <c r="K169" s="3" t="s">
        <v>2602</v>
      </c>
    </row>
    <row r="170" spans="1:11" x14ac:dyDescent="0.2">
      <c r="A170" s="2">
        <v>168</v>
      </c>
      <c r="B170" s="3" t="s">
        <v>4052</v>
      </c>
      <c r="C170" s="3" t="s">
        <v>4053</v>
      </c>
      <c r="D170" s="3" t="s">
        <v>4054</v>
      </c>
      <c r="E170" s="3" t="s">
        <v>12</v>
      </c>
      <c r="F170" s="2">
        <v>4</v>
      </c>
      <c r="G170" s="2">
        <v>16.59</v>
      </c>
      <c r="H170" s="4">
        <f t="shared" si="4"/>
        <v>10.884699000000001</v>
      </c>
      <c r="I170" s="4">
        <f t="shared" si="5"/>
        <v>43.538796000000005</v>
      </c>
      <c r="J170" s="3" t="s">
        <v>13</v>
      </c>
      <c r="K170" s="3" t="s">
        <v>19</v>
      </c>
    </row>
    <row r="171" spans="1:11" x14ac:dyDescent="0.2">
      <c r="A171" s="2">
        <v>169</v>
      </c>
      <c r="B171" s="3" t="s">
        <v>4055</v>
      </c>
      <c r="C171" s="3" t="s">
        <v>4056</v>
      </c>
      <c r="D171" s="3" t="s">
        <v>4057</v>
      </c>
      <c r="E171" s="3" t="s">
        <v>12</v>
      </c>
      <c r="F171" s="2">
        <v>2</v>
      </c>
      <c r="G171" s="2">
        <v>14.6</v>
      </c>
      <c r="H171" s="4">
        <f t="shared" si="4"/>
        <v>9.5790600000000019</v>
      </c>
      <c r="I171" s="4">
        <f t="shared" si="5"/>
        <v>19.158120000000004</v>
      </c>
      <c r="J171" s="3" t="s">
        <v>13</v>
      </c>
      <c r="K171" s="3" t="s">
        <v>19</v>
      </c>
    </row>
    <row r="172" spans="1:11" x14ac:dyDescent="0.2">
      <c r="A172" s="2">
        <v>170</v>
      </c>
      <c r="B172" s="3" t="s">
        <v>4058</v>
      </c>
      <c r="C172" s="3" t="s">
        <v>4059</v>
      </c>
      <c r="D172" s="3" t="s">
        <v>4060</v>
      </c>
      <c r="E172" s="3" t="s">
        <v>12</v>
      </c>
      <c r="F172" s="2">
        <v>1</v>
      </c>
      <c r="G172" s="2">
        <v>15.26</v>
      </c>
      <c r="H172" s="4">
        <f t="shared" si="4"/>
        <v>10.012086</v>
      </c>
      <c r="I172" s="4">
        <f t="shared" si="5"/>
        <v>10.012086</v>
      </c>
      <c r="J172" s="3" t="s">
        <v>13</v>
      </c>
      <c r="K172" s="3" t="s">
        <v>19</v>
      </c>
    </row>
    <row r="173" spans="1:11" x14ac:dyDescent="0.2">
      <c r="A173" s="2">
        <v>171</v>
      </c>
      <c r="B173" s="3" t="s">
        <v>4061</v>
      </c>
      <c r="C173" s="3" t="s">
        <v>4062</v>
      </c>
      <c r="D173" s="3" t="s">
        <v>4063</v>
      </c>
      <c r="E173" s="3" t="s">
        <v>12</v>
      </c>
      <c r="F173" s="2">
        <v>1</v>
      </c>
      <c r="G173" s="2">
        <v>15.26</v>
      </c>
      <c r="H173" s="4">
        <f t="shared" si="4"/>
        <v>10.012086</v>
      </c>
      <c r="I173" s="4">
        <f t="shared" si="5"/>
        <v>10.012086</v>
      </c>
      <c r="J173" s="3" t="s">
        <v>13</v>
      </c>
      <c r="K173" s="3" t="s">
        <v>19</v>
      </c>
    </row>
    <row r="174" spans="1:11" x14ac:dyDescent="0.2">
      <c r="A174" s="2">
        <v>172</v>
      </c>
      <c r="B174" s="3" t="s">
        <v>4064</v>
      </c>
      <c r="C174" s="3" t="s">
        <v>4065</v>
      </c>
      <c r="D174" s="3" t="s">
        <v>4066</v>
      </c>
      <c r="E174" s="3" t="s">
        <v>12</v>
      </c>
      <c r="F174" s="2">
        <v>3</v>
      </c>
      <c r="G174" s="2">
        <v>15.13</v>
      </c>
      <c r="H174" s="4">
        <f t="shared" si="4"/>
        <v>9.9267930000000035</v>
      </c>
      <c r="I174" s="4">
        <f t="shared" si="5"/>
        <v>29.780379000000011</v>
      </c>
      <c r="J174" s="3" t="s">
        <v>13</v>
      </c>
      <c r="K174" s="3" t="s">
        <v>2602</v>
      </c>
    </row>
    <row r="175" spans="1:11" x14ac:dyDescent="0.2">
      <c r="A175" s="2">
        <v>173</v>
      </c>
      <c r="B175" s="3" t="s">
        <v>4067</v>
      </c>
      <c r="C175" s="3" t="s">
        <v>4068</v>
      </c>
      <c r="D175" s="3" t="s">
        <v>4069</v>
      </c>
      <c r="E175" s="3" t="s">
        <v>12</v>
      </c>
      <c r="F175" s="2">
        <v>3</v>
      </c>
      <c r="G175" s="2">
        <v>24.69</v>
      </c>
      <c r="H175" s="4">
        <f t="shared" si="4"/>
        <v>16.199109</v>
      </c>
      <c r="I175" s="4">
        <f t="shared" si="5"/>
        <v>48.597327</v>
      </c>
      <c r="J175" s="3" t="s">
        <v>13</v>
      </c>
      <c r="K175" s="3" t="s">
        <v>19</v>
      </c>
    </row>
    <row r="176" spans="1:11" x14ac:dyDescent="0.2">
      <c r="A176" s="2">
        <v>174</v>
      </c>
      <c r="B176" s="3" t="s">
        <v>4070</v>
      </c>
      <c r="C176" s="3" t="s">
        <v>4071</v>
      </c>
      <c r="D176" s="3" t="s">
        <v>4072</v>
      </c>
      <c r="E176" s="3" t="s">
        <v>12</v>
      </c>
      <c r="F176" s="2">
        <v>3</v>
      </c>
      <c r="G176" s="2">
        <v>16.59</v>
      </c>
      <c r="H176" s="4">
        <f t="shared" si="4"/>
        <v>10.884699000000001</v>
      </c>
      <c r="I176" s="4">
        <f t="shared" si="5"/>
        <v>32.654097000000007</v>
      </c>
      <c r="J176" s="3" t="s">
        <v>13</v>
      </c>
      <c r="K176" s="3" t="s">
        <v>19</v>
      </c>
    </row>
    <row r="177" spans="1:11" x14ac:dyDescent="0.2">
      <c r="A177" s="2">
        <v>175</v>
      </c>
      <c r="B177" s="3" t="s">
        <v>4073</v>
      </c>
      <c r="C177" s="3" t="s">
        <v>4074</v>
      </c>
      <c r="D177" s="3" t="s">
        <v>4075</v>
      </c>
      <c r="E177" s="3" t="s">
        <v>12</v>
      </c>
      <c r="F177" s="2">
        <v>1</v>
      </c>
      <c r="G177" s="2">
        <v>15.13</v>
      </c>
      <c r="H177" s="4">
        <f t="shared" si="4"/>
        <v>9.9267930000000035</v>
      </c>
      <c r="I177" s="4">
        <f t="shared" si="5"/>
        <v>9.9267930000000035</v>
      </c>
      <c r="J177" s="3" t="s">
        <v>13</v>
      </c>
      <c r="K177" s="3" t="s">
        <v>2602</v>
      </c>
    </row>
    <row r="178" spans="1:11" x14ac:dyDescent="0.2">
      <c r="A178" s="2">
        <v>176</v>
      </c>
      <c r="B178" s="3" t="s">
        <v>4076</v>
      </c>
      <c r="C178" s="3" t="s">
        <v>4077</v>
      </c>
      <c r="D178" s="3" t="s">
        <v>4078</v>
      </c>
      <c r="E178" s="3" t="s">
        <v>12</v>
      </c>
      <c r="F178" s="2">
        <v>1</v>
      </c>
      <c r="G178" s="2">
        <v>24.69</v>
      </c>
      <c r="H178" s="4">
        <f t="shared" si="4"/>
        <v>16.199109</v>
      </c>
      <c r="I178" s="4">
        <f t="shared" si="5"/>
        <v>16.199109</v>
      </c>
      <c r="J178" s="3" t="s">
        <v>13</v>
      </c>
      <c r="K178" s="3" t="s">
        <v>19</v>
      </c>
    </row>
    <row r="179" spans="1:11" x14ac:dyDescent="0.2">
      <c r="A179" s="2">
        <v>177</v>
      </c>
      <c r="B179" s="3" t="s">
        <v>4079</v>
      </c>
      <c r="C179" s="3" t="s">
        <v>4080</v>
      </c>
      <c r="D179" s="3" t="s">
        <v>4081</v>
      </c>
      <c r="E179" s="3" t="s">
        <v>12</v>
      </c>
      <c r="F179" s="2">
        <v>2</v>
      </c>
      <c r="G179" s="2">
        <v>14.6</v>
      </c>
      <c r="H179" s="4">
        <f t="shared" si="4"/>
        <v>9.5790600000000019</v>
      </c>
      <c r="I179" s="4">
        <f t="shared" si="5"/>
        <v>19.158120000000004</v>
      </c>
      <c r="J179" s="3" t="s">
        <v>13</v>
      </c>
      <c r="K179" s="3" t="s">
        <v>19</v>
      </c>
    </row>
    <row r="180" spans="1:11" x14ac:dyDescent="0.2">
      <c r="A180" s="2">
        <v>178</v>
      </c>
      <c r="B180" s="3" t="s">
        <v>4082</v>
      </c>
      <c r="C180" s="3" t="s">
        <v>4083</v>
      </c>
      <c r="D180" s="3" t="s">
        <v>4084</v>
      </c>
      <c r="E180" s="3" t="s">
        <v>12</v>
      </c>
      <c r="F180" s="2">
        <v>3</v>
      </c>
      <c r="G180" s="2">
        <v>16.46</v>
      </c>
      <c r="H180" s="4">
        <f t="shared" si="4"/>
        <v>10.799406000000001</v>
      </c>
      <c r="I180" s="4">
        <f t="shared" si="5"/>
        <v>32.398218</v>
      </c>
      <c r="J180" s="3" t="s">
        <v>13</v>
      </c>
      <c r="K180" s="3" t="s">
        <v>19</v>
      </c>
    </row>
    <row r="181" spans="1:11" x14ac:dyDescent="0.2">
      <c r="A181" s="2">
        <v>179</v>
      </c>
      <c r="B181" s="3" t="s">
        <v>4085</v>
      </c>
      <c r="C181" s="3" t="s">
        <v>4086</v>
      </c>
      <c r="D181" s="3" t="s">
        <v>4087</v>
      </c>
      <c r="E181" s="3" t="s">
        <v>12</v>
      </c>
      <c r="F181" s="2">
        <v>1</v>
      </c>
      <c r="G181" s="2">
        <v>17.649999999999999</v>
      </c>
      <c r="H181" s="4">
        <f t="shared" si="4"/>
        <v>11.580164999999999</v>
      </c>
      <c r="I181" s="4">
        <f t="shared" si="5"/>
        <v>11.580164999999999</v>
      </c>
      <c r="J181" s="3" t="s">
        <v>13</v>
      </c>
      <c r="K181" s="3" t="s">
        <v>2602</v>
      </c>
    </row>
    <row r="182" spans="1:11" x14ac:dyDescent="0.2">
      <c r="A182" s="2">
        <v>180</v>
      </c>
      <c r="B182" s="3" t="s">
        <v>4088</v>
      </c>
      <c r="C182" s="3" t="s">
        <v>4089</v>
      </c>
      <c r="D182" s="3" t="s">
        <v>4090</v>
      </c>
      <c r="E182" s="3" t="s">
        <v>12</v>
      </c>
      <c r="F182" s="2">
        <v>2</v>
      </c>
      <c r="G182" s="2">
        <v>17.649999999999999</v>
      </c>
      <c r="H182" s="4">
        <f t="shared" si="4"/>
        <v>11.580164999999999</v>
      </c>
      <c r="I182" s="4">
        <f t="shared" si="5"/>
        <v>23.160329999999998</v>
      </c>
      <c r="J182" s="3" t="s">
        <v>13</v>
      </c>
      <c r="K182" s="3" t="s">
        <v>2602</v>
      </c>
    </row>
    <row r="183" spans="1:11" x14ac:dyDescent="0.2">
      <c r="A183" s="2">
        <v>181</v>
      </c>
      <c r="B183" s="3" t="s">
        <v>4091</v>
      </c>
      <c r="C183" s="3" t="s">
        <v>4092</v>
      </c>
      <c r="D183" s="3" t="s">
        <v>4093</v>
      </c>
      <c r="E183" s="3" t="s">
        <v>12</v>
      </c>
      <c r="F183" s="2">
        <v>1</v>
      </c>
      <c r="G183" s="2">
        <v>15.26</v>
      </c>
      <c r="H183" s="4">
        <f t="shared" si="4"/>
        <v>10.012086</v>
      </c>
      <c r="I183" s="4">
        <f t="shared" si="5"/>
        <v>10.012086</v>
      </c>
      <c r="J183" s="3" t="s">
        <v>13</v>
      </c>
      <c r="K183" s="3" t="s">
        <v>19</v>
      </c>
    </row>
    <row r="184" spans="1:11" x14ac:dyDescent="0.2">
      <c r="A184" s="2">
        <v>182</v>
      </c>
      <c r="B184" s="3" t="s">
        <v>4094</v>
      </c>
      <c r="C184" s="3" t="s">
        <v>4095</v>
      </c>
      <c r="D184" s="3" t="s">
        <v>4096</v>
      </c>
      <c r="E184" s="3" t="s">
        <v>12</v>
      </c>
      <c r="F184" s="2">
        <v>1</v>
      </c>
      <c r="G184" s="2">
        <v>14.6</v>
      </c>
      <c r="H184" s="4">
        <f t="shared" si="4"/>
        <v>9.5790600000000019</v>
      </c>
      <c r="I184" s="4">
        <f t="shared" si="5"/>
        <v>9.5790600000000019</v>
      </c>
      <c r="J184" s="3" t="s">
        <v>13</v>
      </c>
      <c r="K184" s="3" t="s">
        <v>19</v>
      </c>
    </row>
    <row r="185" spans="1:11" x14ac:dyDescent="0.2">
      <c r="A185" s="2">
        <v>183</v>
      </c>
      <c r="B185" s="3" t="s">
        <v>4097</v>
      </c>
      <c r="C185" s="3" t="s">
        <v>4098</v>
      </c>
      <c r="D185" s="3" t="s">
        <v>4099</v>
      </c>
      <c r="E185" s="3" t="s">
        <v>12</v>
      </c>
      <c r="F185" s="2">
        <v>1</v>
      </c>
      <c r="G185" s="2">
        <v>16.46</v>
      </c>
      <c r="H185" s="4">
        <f t="shared" si="4"/>
        <v>10.799406000000001</v>
      </c>
      <c r="I185" s="4">
        <f t="shared" si="5"/>
        <v>10.799406000000001</v>
      </c>
      <c r="J185" s="3" t="s">
        <v>13</v>
      </c>
      <c r="K185" s="3" t="s">
        <v>19</v>
      </c>
    </row>
    <row r="186" spans="1:11" x14ac:dyDescent="0.2">
      <c r="A186" s="2">
        <v>184</v>
      </c>
      <c r="B186" s="3" t="s">
        <v>4100</v>
      </c>
      <c r="C186" s="3" t="s">
        <v>4101</v>
      </c>
      <c r="D186" s="3" t="s">
        <v>4102</v>
      </c>
      <c r="E186" s="3" t="s">
        <v>12</v>
      </c>
      <c r="F186" s="2">
        <v>8</v>
      </c>
      <c r="G186" s="2">
        <v>10.039999999999999</v>
      </c>
      <c r="H186" s="4">
        <f t="shared" si="4"/>
        <v>6.587244000000001</v>
      </c>
      <c r="I186" s="4">
        <f t="shared" si="5"/>
        <v>52.697952000000008</v>
      </c>
      <c r="J186" s="3" t="s">
        <v>13</v>
      </c>
      <c r="K186" s="3" t="s">
        <v>19</v>
      </c>
    </row>
    <row r="187" spans="1:11" x14ac:dyDescent="0.2">
      <c r="A187" s="2">
        <v>185</v>
      </c>
      <c r="B187" s="3" t="s">
        <v>4103</v>
      </c>
      <c r="C187" s="3" t="s">
        <v>4104</v>
      </c>
      <c r="D187" s="3" t="s">
        <v>4105</v>
      </c>
      <c r="E187" s="3" t="s">
        <v>12</v>
      </c>
      <c r="F187" s="2">
        <v>2</v>
      </c>
      <c r="G187" s="2">
        <v>10.039999999999999</v>
      </c>
      <c r="H187" s="4">
        <f t="shared" si="4"/>
        <v>6.587244000000001</v>
      </c>
      <c r="I187" s="4">
        <f t="shared" si="5"/>
        <v>13.174488000000002</v>
      </c>
      <c r="J187" s="3" t="s">
        <v>13</v>
      </c>
      <c r="K187" s="3" t="s">
        <v>19</v>
      </c>
    </row>
    <row r="188" spans="1:11" x14ac:dyDescent="0.2">
      <c r="A188" s="2">
        <v>186</v>
      </c>
      <c r="B188" s="3" t="s">
        <v>4106</v>
      </c>
      <c r="C188" s="3" t="s">
        <v>4107</v>
      </c>
      <c r="D188" s="3" t="s">
        <v>4108</v>
      </c>
      <c r="E188" s="3" t="s">
        <v>12</v>
      </c>
      <c r="F188" s="2">
        <v>1</v>
      </c>
      <c r="G188" s="2">
        <v>10.039999999999999</v>
      </c>
      <c r="H188" s="4">
        <f t="shared" si="4"/>
        <v>6.587244000000001</v>
      </c>
      <c r="I188" s="4">
        <f t="shared" si="5"/>
        <v>6.587244000000001</v>
      </c>
      <c r="J188" s="3" t="s">
        <v>13</v>
      </c>
      <c r="K188" s="3" t="s">
        <v>19</v>
      </c>
    </row>
    <row r="189" spans="1:11" x14ac:dyDescent="0.2">
      <c r="A189" s="2">
        <v>187</v>
      </c>
      <c r="B189" s="3" t="s">
        <v>4109</v>
      </c>
      <c r="C189" s="3" t="s">
        <v>4110</v>
      </c>
      <c r="D189" s="3" t="s">
        <v>4111</v>
      </c>
      <c r="E189" s="3" t="s">
        <v>12</v>
      </c>
      <c r="F189" s="2">
        <v>4</v>
      </c>
      <c r="G189" s="2">
        <v>14.33</v>
      </c>
      <c r="H189" s="4">
        <f t="shared" si="4"/>
        <v>9.4019130000000022</v>
      </c>
      <c r="I189" s="4">
        <f t="shared" si="5"/>
        <v>37.607652000000009</v>
      </c>
      <c r="J189" s="3" t="s">
        <v>13</v>
      </c>
      <c r="K189" s="3" t="s">
        <v>19</v>
      </c>
    </row>
    <row r="190" spans="1:11" x14ac:dyDescent="0.2">
      <c r="A190" s="2">
        <v>188</v>
      </c>
      <c r="B190" s="3" t="s">
        <v>4112</v>
      </c>
      <c r="C190" s="3" t="s">
        <v>4113</v>
      </c>
      <c r="D190" s="3" t="s">
        <v>4114</v>
      </c>
      <c r="E190" s="3" t="s">
        <v>12</v>
      </c>
      <c r="F190" s="2">
        <v>1</v>
      </c>
      <c r="G190" s="2">
        <v>13.94</v>
      </c>
      <c r="H190" s="4">
        <f t="shared" si="4"/>
        <v>9.1460340000000002</v>
      </c>
      <c r="I190" s="4">
        <f t="shared" si="5"/>
        <v>9.1460340000000002</v>
      </c>
      <c r="J190" s="3" t="s">
        <v>13</v>
      </c>
      <c r="K190" s="3" t="s">
        <v>4115</v>
      </c>
    </row>
    <row r="191" spans="1:11" x14ac:dyDescent="0.2">
      <c r="A191" s="2">
        <v>189</v>
      </c>
      <c r="B191" s="3" t="s">
        <v>4116</v>
      </c>
      <c r="C191" s="3" t="s">
        <v>4117</v>
      </c>
      <c r="D191" s="3" t="s">
        <v>4118</v>
      </c>
      <c r="E191" s="3" t="s">
        <v>12</v>
      </c>
      <c r="F191" s="2">
        <v>2</v>
      </c>
      <c r="G191" s="2">
        <v>18.71</v>
      </c>
      <c r="H191" s="4">
        <f t="shared" si="4"/>
        <v>12.275631000000002</v>
      </c>
      <c r="I191" s="4">
        <f t="shared" si="5"/>
        <v>24.551262000000005</v>
      </c>
      <c r="J191" s="3" t="s">
        <v>13</v>
      </c>
      <c r="K191" s="3" t="s">
        <v>4119</v>
      </c>
    </row>
    <row r="192" spans="1:11" x14ac:dyDescent="0.2">
      <c r="A192" s="2">
        <v>190</v>
      </c>
      <c r="B192" s="3" t="s">
        <v>4120</v>
      </c>
      <c r="C192" s="3" t="s">
        <v>4121</v>
      </c>
      <c r="D192" s="3" t="s">
        <v>4122</v>
      </c>
      <c r="E192" s="3" t="s">
        <v>12</v>
      </c>
      <c r="F192" s="2">
        <v>3</v>
      </c>
      <c r="G192" s="2">
        <v>15</v>
      </c>
      <c r="H192" s="4">
        <f t="shared" si="4"/>
        <v>9.8414999999999999</v>
      </c>
      <c r="I192" s="4">
        <f t="shared" si="5"/>
        <v>29.5245</v>
      </c>
      <c r="J192" s="3" t="s">
        <v>13</v>
      </c>
      <c r="K192" s="3" t="s">
        <v>4115</v>
      </c>
    </row>
    <row r="193" spans="1:11" x14ac:dyDescent="0.2">
      <c r="A193" s="2">
        <v>191</v>
      </c>
      <c r="B193" s="3" t="s">
        <v>4123</v>
      </c>
      <c r="C193" s="3" t="s">
        <v>4124</v>
      </c>
      <c r="D193" s="3" t="s">
        <v>4125</v>
      </c>
      <c r="E193" s="3" t="s">
        <v>12</v>
      </c>
      <c r="F193" s="2">
        <v>8</v>
      </c>
      <c r="G193" s="2">
        <v>18.18</v>
      </c>
      <c r="H193" s="4">
        <f t="shared" si="4"/>
        <v>11.927898000000001</v>
      </c>
      <c r="I193" s="4">
        <f t="shared" si="5"/>
        <v>95.423184000000006</v>
      </c>
      <c r="J193" s="3" t="s">
        <v>13</v>
      </c>
      <c r="K193" s="3" t="s">
        <v>4126</v>
      </c>
    </row>
    <row r="194" spans="1:11" x14ac:dyDescent="0.2">
      <c r="A194" s="2">
        <v>192</v>
      </c>
      <c r="B194" s="3" t="s">
        <v>4127</v>
      </c>
      <c r="C194" s="3" t="s">
        <v>4128</v>
      </c>
      <c r="D194" s="3" t="s">
        <v>4129</v>
      </c>
      <c r="E194" s="3" t="s">
        <v>12</v>
      </c>
      <c r="F194" s="2">
        <v>2</v>
      </c>
      <c r="G194" s="2">
        <v>22.96</v>
      </c>
      <c r="H194" s="4">
        <f t="shared" si="4"/>
        <v>15.064056000000003</v>
      </c>
      <c r="I194" s="4">
        <f t="shared" si="5"/>
        <v>30.128112000000005</v>
      </c>
      <c r="J194" s="3" t="s">
        <v>13</v>
      </c>
      <c r="K194" s="3" t="s">
        <v>4119</v>
      </c>
    </row>
    <row r="195" spans="1:11" x14ac:dyDescent="0.2">
      <c r="A195" s="2">
        <v>193</v>
      </c>
      <c r="B195" s="3" t="s">
        <v>4130</v>
      </c>
      <c r="C195" s="3" t="s">
        <v>4131</v>
      </c>
      <c r="D195" s="3" t="s">
        <v>4132</v>
      </c>
      <c r="E195" s="3" t="s">
        <v>12</v>
      </c>
      <c r="F195" s="2">
        <v>6</v>
      </c>
      <c r="G195" s="2">
        <v>19.38</v>
      </c>
      <c r="H195" s="4">
        <f t="shared" si="4"/>
        <v>12.715218000000002</v>
      </c>
      <c r="I195" s="4">
        <f t="shared" si="5"/>
        <v>76.291308000000015</v>
      </c>
      <c r="J195" s="3" t="s">
        <v>13</v>
      </c>
      <c r="K195" s="3" t="s">
        <v>4119</v>
      </c>
    </row>
    <row r="196" spans="1:11" x14ac:dyDescent="0.2">
      <c r="A196" s="2">
        <v>194</v>
      </c>
      <c r="B196" s="3" t="s">
        <v>4133</v>
      </c>
      <c r="C196" s="3" t="s">
        <v>4134</v>
      </c>
      <c r="D196" s="3" t="s">
        <v>4135</v>
      </c>
      <c r="E196" s="3" t="s">
        <v>30</v>
      </c>
      <c r="F196" s="2">
        <v>2</v>
      </c>
      <c r="G196" s="2">
        <v>0.13</v>
      </c>
      <c r="H196" s="4">
        <f t="shared" ref="H196:H259" si="6">G196*0.9*0.9*0.9*0.9</f>
        <v>8.5293000000000008E-2</v>
      </c>
      <c r="I196" s="4">
        <f t="shared" ref="I196:I259" si="7">F196*H196</f>
        <v>0.17058600000000002</v>
      </c>
      <c r="J196" s="3" t="s">
        <v>31</v>
      </c>
      <c r="K196" s="3" t="s">
        <v>1743</v>
      </c>
    </row>
    <row r="197" spans="1:11" x14ac:dyDescent="0.2">
      <c r="A197" s="2">
        <v>195</v>
      </c>
      <c r="B197" s="3" t="s">
        <v>4136</v>
      </c>
      <c r="C197" s="3" t="s">
        <v>4137</v>
      </c>
      <c r="D197" s="3" t="s">
        <v>4138</v>
      </c>
      <c r="E197" s="3" t="s">
        <v>30</v>
      </c>
      <c r="F197" s="2">
        <v>1</v>
      </c>
      <c r="G197" s="2">
        <v>0.13</v>
      </c>
      <c r="H197" s="4">
        <f t="shared" si="6"/>
        <v>8.5293000000000008E-2</v>
      </c>
      <c r="I197" s="4">
        <f t="shared" si="7"/>
        <v>8.5293000000000008E-2</v>
      </c>
      <c r="J197" s="3" t="s">
        <v>31</v>
      </c>
      <c r="K197" s="3" t="s">
        <v>1743</v>
      </c>
    </row>
    <row r="198" spans="1:11" x14ac:dyDescent="0.2">
      <c r="A198" s="2">
        <v>196</v>
      </c>
      <c r="B198" s="3" t="s">
        <v>4139</v>
      </c>
      <c r="C198" s="3" t="s">
        <v>4140</v>
      </c>
      <c r="D198" s="3" t="s">
        <v>4141</v>
      </c>
      <c r="E198" s="3" t="s">
        <v>30</v>
      </c>
      <c r="F198" s="2">
        <v>2</v>
      </c>
      <c r="G198" s="2">
        <v>0.13</v>
      </c>
      <c r="H198" s="4">
        <f t="shared" si="6"/>
        <v>8.5293000000000008E-2</v>
      </c>
      <c r="I198" s="4">
        <f t="shared" si="7"/>
        <v>0.17058600000000002</v>
      </c>
      <c r="J198" s="3" t="s">
        <v>31</v>
      </c>
      <c r="K198" s="3" t="s">
        <v>1743</v>
      </c>
    </row>
    <row r="199" spans="1:11" x14ac:dyDescent="0.2">
      <c r="A199" s="2">
        <v>197</v>
      </c>
      <c r="B199" s="3" t="s">
        <v>4142</v>
      </c>
      <c r="C199" s="3" t="s">
        <v>4143</v>
      </c>
      <c r="D199" s="3" t="s">
        <v>4144</v>
      </c>
      <c r="E199" s="3" t="s">
        <v>30</v>
      </c>
      <c r="F199" s="2">
        <v>5</v>
      </c>
      <c r="G199" s="2">
        <v>0.13</v>
      </c>
      <c r="H199" s="4">
        <f t="shared" si="6"/>
        <v>8.5293000000000008E-2</v>
      </c>
      <c r="I199" s="4">
        <f t="shared" si="7"/>
        <v>0.42646500000000004</v>
      </c>
      <c r="J199" s="3" t="s">
        <v>31</v>
      </c>
      <c r="K199" s="3" t="s">
        <v>1743</v>
      </c>
    </row>
    <row r="200" spans="1:11" x14ac:dyDescent="0.2">
      <c r="A200" s="2">
        <v>198</v>
      </c>
      <c r="B200" s="3" t="s">
        <v>4145</v>
      </c>
      <c r="C200" s="3" t="s">
        <v>4146</v>
      </c>
      <c r="D200" s="3" t="s">
        <v>4147</v>
      </c>
      <c r="E200" s="3" t="s">
        <v>30</v>
      </c>
      <c r="F200" s="2">
        <v>5</v>
      </c>
      <c r="G200" s="2">
        <v>0.13</v>
      </c>
      <c r="H200" s="4">
        <f t="shared" si="6"/>
        <v>8.5293000000000008E-2</v>
      </c>
      <c r="I200" s="4">
        <f t="shared" si="7"/>
        <v>0.42646500000000004</v>
      </c>
      <c r="J200" s="3" t="s">
        <v>31</v>
      </c>
      <c r="K200" s="3" t="s">
        <v>1743</v>
      </c>
    </row>
    <row r="201" spans="1:11" x14ac:dyDescent="0.2">
      <c r="A201" s="2">
        <v>199</v>
      </c>
      <c r="B201" s="3" t="s">
        <v>4148</v>
      </c>
      <c r="C201" s="3" t="s">
        <v>4149</v>
      </c>
      <c r="D201" s="3" t="s">
        <v>4150</v>
      </c>
      <c r="E201" s="3" t="s">
        <v>12</v>
      </c>
      <c r="F201" s="2">
        <v>9</v>
      </c>
      <c r="G201" s="2">
        <v>0.13</v>
      </c>
      <c r="H201" s="4">
        <f t="shared" si="6"/>
        <v>8.5293000000000008E-2</v>
      </c>
      <c r="I201" s="4">
        <f t="shared" si="7"/>
        <v>0.76763700000000012</v>
      </c>
      <c r="J201" s="3" t="s">
        <v>31</v>
      </c>
      <c r="K201" s="3" t="s">
        <v>4115</v>
      </c>
    </row>
    <row r="202" spans="1:11" x14ac:dyDescent="0.2">
      <c r="A202" s="2">
        <v>200</v>
      </c>
      <c r="B202" s="3" t="s">
        <v>4151</v>
      </c>
      <c r="C202" s="3" t="s">
        <v>4152</v>
      </c>
      <c r="D202" s="3" t="s">
        <v>4153</v>
      </c>
      <c r="E202" s="3" t="s">
        <v>12</v>
      </c>
      <c r="F202" s="2">
        <v>7</v>
      </c>
      <c r="G202" s="2">
        <v>0.13</v>
      </c>
      <c r="H202" s="4">
        <f t="shared" si="6"/>
        <v>8.5293000000000008E-2</v>
      </c>
      <c r="I202" s="4">
        <f t="shared" si="7"/>
        <v>0.597051</v>
      </c>
      <c r="J202" s="3" t="s">
        <v>31</v>
      </c>
      <c r="K202" s="3" t="s">
        <v>4154</v>
      </c>
    </row>
    <row r="203" spans="1:11" x14ac:dyDescent="0.2">
      <c r="A203" s="2">
        <v>201</v>
      </c>
      <c r="B203" s="3" t="s">
        <v>4155</v>
      </c>
      <c r="C203" s="3" t="s">
        <v>4156</v>
      </c>
      <c r="D203" s="3" t="s">
        <v>4157</v>
      </c>
      <c r="E203" s="3" t="s">
        <v>12</v>
      </c>
      <c r="F203" s="2">
        <v>5</v>
      </c>
      <c r="G203" s="2">
        <v>0.13</v>
      </c>
      <c r="H203" s="4">
        <f t="shared" si="6"/>
        <v>8.5293000000000008E-2</v>
      </c>
      <c r="I203" s="4">
        <f t="shared" si="7"/>
        <v>0.42646500000000004</v>
      </c>
      <c r="J203" s="3" t="s">
        <v>31</v>
      </c>
      <c r="K203" s="3" t="s">
        <v>4119</v>
      </c>
    </row>
    <row r="204" spans="1:11" x14ac:dyDescent="0.2">
      <c r="A204" s="2">
        <v>202</v>
      </c>
      <c r="B204" s="3" t="s">
        <v>4158</v>
      </c>
      <c r="C204" s="3" t="s">
        <v>4159</v>
      </c>
      <c r="D204" s="3" t="s">
        <v>4160</v>
      </c>
      <c r="E204" s="3" t="s">
        <v>30</v>
      </c>
      <c r="F204" s="2">
        <v>6</v>
      </c>
      <c r="G204" s="2">
        <v>0.13</v>
      </c>
      <c r="H204" s="4">
        <f t="shared" si="6"/>
        <v>8.5293000000000008E-2</v>
      </c>
      <c r="I204" s="4">
        <f t="shared" si="7"/>
        <v>0.51175800000000005</v>
      </c>
      <c r="J204" s="3" t="s">
        <v>31</v>
      </c>
      <c r="K204" s="3" t="s">
        <v>1743</v>
      </c>
    </row>
    <row r="205" spans="1:11" x14ac:dyDescent="0.2">
      <c r="A205" s="2">
        <v>203</v>
      </c>
      <c r="B205" s="3" t="s">
        <v>4161</v>
      </c>
      <c r="C205" s="3" t="s">
        <v>4162</v>
      </c>
      <c r="D205" s="3" t="s">
        <v>4163</v>
      </c>
      <c r="E205" s="3" t="s">
        <v>12</v>
      </c>
      <c r="F205" s="2">
        <v>3</v>
      </c>
      <c r="G205" s="2">
        <v>0.13</v>
      </c>
      <c r="H205" s="4">
        <f t="shared" si="6"/>
        <v>8.5293000000000008E-2</v>
      </c>
      <c r="I205" s="4">
        <f t="shared" si="7"/>
        <v>0.25587900000000002</v>
      </c>
      <c r="J205" s="3" t="s">
        <v>31</v>
      </c>
      <c r="K205" s="3" t="s">
        <v>4115</v>
      </c>
    </row>
    <row r="206" spans="1:11" x14ac:dyDescent="0.2">
      <c r="A206" s="2">
        <v>204</v>
      </c>
      <c r="B206" s="3" t="s">
        <v>4164</v>
      </c>
      <c r="C206" s="3" t="s">
        <v>4165</v>
      </c>
      <c r="D206" s="3" t="s">
        <v>4166</v>
      </c>
      <c r="E206" s="3" t="s">
        <v>30</v>
      </c>
      <c r="F206" s="2">
        <v>3</v>
      </c>
      <c r="G206" s="2">
        <v>0.13</v>
      </c>
      <c r="H206" s="4">
        <f t="shared" si="6"/>
        <v>8.5293000000000008E-2</v>
      </c>
      <c r="I206" s="4">
        <f t="shared" si="7"/>
        <v>0.25587900000000002</v>
      </c>
      <c r="J206" s="3" t="s">
        <v>31</v>
      </c>
      <c r="K206" s="3" t="s">
        <v>1743</v>
      </c>
    </row>
    <row r="207" spans="1:11" x14ac:dyDescent="0.2">
      <c r="A207" s="2">
        <v>205</v>
      </c>
      <c r="B207" s="3" t="s">
        <v>4167</v>
      </c>
      <c r="C207" s="3" t="s">
        <v>4168</v>
      </c>
      <c r="D207" s="3" t="s">
        <v>4169</v>
      </c>
      <c r="E207" s="3" t="s">
        <v>30</v>
      </c>
      <c r="F207" s="2">
        <v>1</v>
      </c>
      <c r="G207" s="2">
        <v>0.13</v>
      </c>
      <c r="H207" s="4">
        <f t="shared" si="6"/>
        <v>8.5293000000000008E-2</v>
      </c>
      <c r="I207" s="4">
        <f t="shared" si="7"/>
        <v>8.5293000000000008E-2</v>
      </c>
      <c r="J207" s="3" t="s">
        <v>31</v>
      </c>
      <c r="K207" s="3" t="s">
        <v>1743</v>
      </c>
    </row>
    <row r="208" spans="1:11" x14ac:dyDescent="0.2">
      <c r="A208" s="2">
        <v>206</v>
      </c>
      <c r="B208" s="3" t="s">
        <v>4170</v>
      </c>
      <c r="C208" s="3" t="s">
        <v>4171</v>
      </c>
      <c r="D208" s="3" t="s">
        <v>4172</v>
      </c>
      <c r="E208" s="3" t="s">
        <v>12</v>
      </c>
      <c r="F208" s="2">
        <v>4</v>
      </c>
      <c r="G208" s="2">
        <v>0.13</v>
      </c>
      <c r="H208" s="4">
        <f t="shared" si="6"/>
        <v>8.5293000000000008E-2</v>
      </c>
      <c r="I208" s="4">
        <f t="shared" si="7"/>
        <v>0.34117200000000003</v>
      </c>
      <c r="J208" s="3" t="s">
        <v>31</v>
      </c>
      <c r="K208" s="3" t="s">
        <v>4115</v>
      </c>
    </row>
    <row r="209" spans="1:11" x14ac:dyDescent="0.2">
      <c r="A209" s="2">
        <v>207</v>
      </c>
      <c r="B209" s="3" t="s">
        <v>4173</v>
      </c>
      <c r="C209" s="3" t="s">
        <v>4174</v>
      </c>
      <c r="D209" s="3" t="s">
        <v>4175</v>
      </c>
      <c r="E209" s="3" t="s">
        <v>12</v>
      </c>
      <c r="F209" s="2">
        <v>5</v>
      </c>
      <c r="G209" s="2">
        <v>6.57</v>
      </c>
      <c r="H209" s="4">
        <f t="shared" si="6"/>
        <v>4.3105770000000012</v>
      </c>
      <c r="I209" s="4">
        <f t="shared" si="7"/>
        <v>21.552885000000007</v>
      </c>
      <c r="J209" s="3" t="s">
        <v>31</v>
      </c>
      <c r="K209" s="3" t="s">
        <v>19</v>
      </c>
    </row>
    <row r="210" spans="1:11" x14ac:dyDescent="0.2">
      <c r="A210" s="2">
        <v>208</v>
      </c>
      <c r="B210" s="3" t="s">
        <v>4176</v>
      </c>
      <c r="C210" s="3" t="s">
        <v>4177</v>
      </c>
      <c r="D210" s="3" t="s">
        <v>4178</v>
      </c>
      <c r="E210" s="3" t="s">
        <v>12</v>
      </c>
      <c r="F210" s="2">
        <v>3</v>
      </c>
      <c r="G210" s="2">
        <v>6.57</v>
      </c>
      <c r="H210" s="4">
        <f t="shared" si="6"/>
        <v>4.3105770000000012</v>
      </c>
      <c r="I210" s="4">
        <f t="shared" si="7"/>
        <v>12.931731000000003</v>
      </c>
      <c r="J210" s="3" t="s">
        <v>31</v>
      </c>
      <c r="K210" s="3" t="s">
        <v>4179</v>
      </c>
    </row>
    <row r="211" spans="1:11" x14ac:dyDescent="0.2">
      <c r="A211" s="2">
        <v>209</v>
      </c>
      <c r="B211" s="3" t="s">
        <v>4180</v>
      </c>
      <c r="C211" s="3" t="s">
        <v>4181</v>
      </c>
      <c r="D211" s="3" t="s">
        <v>4182</v>
      </c>
      <c r="E211" s="3" t="s">
        <v>12</v>
      </c>
      <c r="F211" s="2">
        <v>3</v>
      </c>
      <c r="G211" s="2">
        <v>51.63</v>
      </c>
      <c r="H211" s="4">
        <f t="shared" si="6"/>
        <v>33.874443000000007</v>
      </c>
      <c r="I211" s="4">
        <f t="shared" si="7"/>
        <v>101.62332900000001</v>
      </c>
      <c r="J211" s="3" t="s">
        <v>13</v>
      </c>
      <c r="K211" s="3" t="s">
        <v>4183</v>
      </c>
    </row>
    <row r="212" spans="1:11" x14ac:dyDescent="0.2">
      <c r="A212" s="2">
        <v>210</v>
      </c>
      <c r="B212" s="3" t="s">
        <v>4184</v>
      </c>
      <c r="C212" s="3" t="s">
        <v>4185</v>
      </c>
      <c r="D212" s="3" t="s">
        <v>4186</v>
      </c>
      <c r="E212" s="3" t="s">
        <v>12</v>
      </c>
      <c r="F212" s="2">
        <v>2</v>
      </c>
      <c r="G212" s="2">
        <v>48.44</v>
      </c>
      <c r="H212" s="4">
        <f t="shared" si="6"/>
        <v>31.781483999999999</v>
      </c>
      <c r="I212" s="4">
        <f t="shared" si="7"/>
        <v>63.562967999999998</v>
      </c>
      <c r="J212" s="3" t="s">
        <v>13</v>
      </c>
      <c r="K212" s="3" t="s">
        <v>4183</v>
      </c>
    </row>
    <row r="213" spans="1:11" x14ac:dyDescent="0.2">
      <c r="A213" s="2">
        <v>211</v>
      </c>
      <c r="B213" s="3" t="s">
        <v>4187</v>
      </c>
      <c r="C213" s="3" t="s">
        <v>4188</v>
      </c>
      <c r="D213" s="3" t="s">
        <v>4189</v>
      </c>
      <c r="E213" s="3" t="s">
        <v>12</v>
      </c>
      <c r="F213" s="2">
        <v>4</v>
      </c>
      <c r="G213" s="2">
        <v>42.47</v>
      </c>
      <c r="H213" s="4">
        <f t="shared" si="6"/>
        <v>27.864567000000001</v>
      </c>
      <c r="I213" s="4">
        <f t="shared" si="7"/>
        <v>111.458268</v>
      </c>
      <c r="J213" s="3" t="s">
        <v>13</v>
      </c>
      <c r="K213" s="3" t="s">
        <v>4183</v>
      </c>
    </row>
    <row r="214" spans="1:11" x14ac:dyDescent="0.2">
      <c r="A214" s="2">
        <v>212</v>
      </c>
      <c r="B214" s="3" t="s">
        <v>4190</v>
      </c>
      <c r="C214" s="3" t="s">
        <v>4191</v>
      </c>
      <c r="D214" s="3" t="s">
        <v>4192</v>
      </c>
      <c r="E214" s="3" t="s">
        <v>12</v>
      </c>
      <c r="F214" s="2">
        <v>2</v>
      </c>
      <c r="G214" s="2">
        <v>45.52</v>
      </c>
      <c r="H214" s="4">
        <f t="shared" si="6"/>
        <v>29.865672000000004</v>
      </c>
      <c r="I214" s="4">
        <f t="shared" si="7"/>
        <v>59.731344000000007</v>
      </c>
      <c r="J214" s="3" t="s">
        <v>13</v>
      </c>
      <c r="K214" s="3" t="s">
        <v>4183</v>
      </c>
    </row>
    <row r="215" spans="1:11" x14ac:dyDescent="0.2">
      <c r="A215" s="2">
        <v>213</v>
      </c>
      <c r="B215" s="3" t="s">
        <v>4193</v>
      </c>
      <c r="C215" s="3" t="s">
        <v>4194</v>
      </c>
      <c r="D215" s="3" t="s">
        <v>4195</v>
      </c>
      <c r="E215" s="3" t="s">
        <v>12</v>
      </c>
      <c r="F215" s="2">
        <v>3</v>
      </c>
      <c r="G215" s="2">
        <v>45.52</v>
      </c>
      <c r="H215" s="4">
        <f t="shared" si="6"/>
        <v>29.865672000000004</v>
      </c>
      <c r="I215" s="4">
        <f t="shared" si="7"/>
        <v>89.597016000000011</v>
      </c>
      <c r="J215" s="3" t="s">
        <v>13</v>
      </c>
      <c r="K215" s="3" t="s">
        <v>4183</v>
      </c>
    </row>
    <row r="216" spans="1:11" x14ac:dyDescent="0.2">
      <c r="A216" s="2">
        <v>214</v>
      </c>
      <c r="B216" s="3" t="s">
        <v>4196</v>
      </c>
      <c r="C216" s="3" t="s">
        <v>4197</v>
      </c>
      <c r="D216" s="3" t="s">
        <v>4198</v>
      </c>
      <c r="E216" s="3" t="s">
        <v>12</v>
      </c>
      <c r="F216" s="2">
        <v>2</v>
      </c>
      <c r="G216" s="2">
        <v>45.52</v>
      </c>
      <c r="H216" s="4">
        <f t="shared" si="6"/>
        <v>29.865672000000004</v>
      </c>
      <c r="I216" s="4">
        <f t="shared" si="7"/>
        <v>59.731344000000007</v>
      </c>
      <c r="J216" s="3" t="s">
        <v>13</v>
      </c>
      <c r="K216" s="3" t="s">
        <v>4183</v>
      </c>
    </row>
    <row r="217" spans="1:11" x14ac:dyDescent="0.2">
      <c r="A217" s="2">
        <v>215</v>
      </c>
      <c r="B217" s="3" t="s">
        <v>4199</v>
      </c>
      <c r="C217" s="3" t="s">
        <v>4200</v>
      </c>
      <c r="D217" s="3" t="s">
        <v>4201</v>
      </c>
      <c r="E217" s="3" t="s">
        <v>12</v>
      </c>
      <c r="F217" s="2">
        <v>1</v>
      </c>
      <c r="G217" s="2">
        <v>45.52</v>
      </c>
      <c r="H217" s="4">
        <f t="shared" si="6"/>
        <v>29.865672000000004</v>
      </c>
      <c r="I217" s="4">
        <f t="shared" si="7"/>
        <v>29.865672000000004</v>
      </c>
      <c r="J217" s="3" t="s">
        <v>13</v>
      </c>
      <c r="K217" s="3" t="s">
        <v>4183</v>
      </c>
    </row>
    <row r="218" spans="1:11" x14ac:dyDescent="0.2">
      <c r="A218" s="2">
        <v>216</v>
      </c>
      <c r="B218" s="3" t="s">
        <v>4202</v>
      </c>
      <c r="C218" s="3" t="s">
        <v>4203</v>
      </c>
      <c r="D218" s="3" t="s">
        <v>4204</v>
      </c>
      <c r="E218" s="3" t="s">
        <v>12</v>
      </c>
      <c r="F218" s="2">
        <v>4</v>
      </c>
      <c r="G218" s="2">
        <v>50.3</v>
      </c>
      <c r="H218" s="4">
        <f t="shared" si="6"/>
        <v>33.001829999999998</v>
      </c>
      <c r="I218" s="4">
        <f t="shared" si="7"/>
        <v>132.00731999999999</v>
      </c>
      <c r="J218" s="3" t="s">
        <v>13</v>
      </c>
      <c r="K218" s="3" t="s">
        <v>4183</v>
      </c>
    </row>
    <row r="219" spans="1:11" x14ac:dyDescent="0.2">
      <c r="A219" s="2">
        <v>217</v>
      </c>
      <c r="B219" s="3" t="s">
        <v>4205</v>
      </c>
      <c r="C219" s="3" t="s">
        <v>4206</v>
      </c>
      <c r="D219" s="3" t="s">
        <v>4207</v>
      </c>
      <c r="E219" s="3" t="s">
        <v>12</v>
      </c>
      <c r="F219" s="2">
        <v>1</v>
      </c>
      <c r="G219" s="2">
        <v>44.2</v>
      </c>
      <c r="H219" s="4">
        <f t="shared" si="6"/>
        <v>28.999620000000004</v>
      </c>
      <c r="I219" s="4">
        <f t="shared" si="7"/>
        <v>28.999620000000004</v>
      </c>
      <c r="J219" s="3" t="s">
        <v>13</v>
      </c>
      <c r="K219" s="3" t="s">
        <v>4183</v>
      </c>
    </row>
    <row r="220" spans="1:11" x14ac:dyDescent="0.2">
      <c r="A220" s="2">
        <v>218</v>
      </c>
      <c r="B220" s="3" t="s">
        <v>4208</v>
      </c>
      <c r="C220" s="3" t="s">
        <v>4209</v>
      </c>
      <c r="D220" s="3" t="s">
        <v>4210</v>
      </c>
      <c r="E220" s="3" t="s">
        <v>12</v>
      </c>
      <c r="F220" s="2">
        <v>1</v>
      </c>
      <c r="G220" s="2">
        <v>44.2</v>
      </c>
      <c r="H220" s="4">
        <f t="shared" si="6"/>
        <v>28.999620000000004</v>
      </c>
      <c r="I220" s="4">
        <f t="shared" si="7"/>
        <v>28.999620000000004</v>
      </c>
      <c r="J220" s="3" t="s">
        <v>13</v>
      </c>
      <c r="K220" s="3" t="s">
        <v>4183</v>
      </c>
    </row>
    <row r="221" spans="1:11" x14ac:dyDescent="0.2">
      <c r="A221" s="2">
        <v>219</v>
      </c>
      <c r="B221" s="3" t="s">
        <v>4211</v>
      </c>
      <c r="C221" s="3" t="s">
        <v>4212</v>
      </c>
      <c r="D221" s="3" t="s">
        <v>4213</v>
      </c>
      <c r="E221" s="3" t="s">
        <v>12</v>
      </c>
      <c r="F221" s="2">
        <v>1</v>
      </c>
      <c r="G221" s="2">
        <v>45.52</v>
      </c>
      <c r="H221" s="4">
        <f t="shared" si="6"/>
        <v>29.865672000000004</v>
      </c>
      <c r="I221" s="4">
        <f t="shared" si="7"/>
        <v>29.865672000000004</v>
      </c>
      <c r="J221" s="3" t="s">
        <v>13</v>
      </c>
      <c r="K221" s="3" t="s">
        <v>4183</v>
      </c>
    </row>
    <row r="222" spans="1:11" x14ac:dyDescent="0.2">
      <c r="A222" s="2">
        <v>220</v>
      </c>
      <c r="B222" s="3" t="s">
        <v>4214</v>
      </c>
      <c r="C222" s="3" t="s">
        <v>4215</v>
      </c>
      <c r="D222" s="3" t="s">
        <v>4216</v>
      </c>
      <c r="E222" s="3" t="s">
        <v>12</v>
      </c>
      <c r="F222" s="2">
        <v>1</v>
      </c>
      <c r="G222" s="2">
        <v>22.56</v>
      </c>
      <c r="H222" s="4">
        <f t="shared" si="6"/>
        <v>14.801615999999999</v>
      </c>
      <c r="I222" s="4">
        <f t="shared" si="7"/>
        <v>14.801615999999999</v>
      </c>
      <c r="J222" s="3" t="s">
        <v>13</v>
      </c>
      <c r="K222" s="3" t="s">
        <v>19</v>
      </c>
    </row>
    <row r="223" spans="1:11" x14ac:dyDescent="0.2">
      <c r="A223" s="2">
        <v>221</v>
      </c>
      <c r="B223" s="3" t="s">
        <v>4217</v>
      </c>
      <c r="C223" s="3" t="s">
        <v>4218</v>
      </c>
      <c r="D223" s="3" t="s">
        <v>4219</v>
      </c>
      <c r="E223" s="3" t="s">
        <v>12</v>
      </c>
      <c r="F223" s="2">
        <v>3</v>
      </c>
      <c r="G223" s="2">
        <v>27.74</v>
      </c>
      <c r="H223" s="4">
        <f t="shared" si="6"/>
        <v>18.200213999999999</v>
      </c>
      <c r="I223" s="4">
        <f t="shared" si="7"/>
        <v>54.600641999999993</v>
      </c>
      <c r="J223" s="3" t="s">
        <v>13</v>
      </c>
      <c r="K223" s="3" t="s">
        <v>19</v>
      </c>
    </row>
    <row r="224" spans="1:11" x14ac:dyDescent="0.2">
      <c r="A224" s="2">
        <v>222</v>
      </c>
      <c r="B224" s="3" t="s">
        <v>4220</v>
      </c>
      <c r="C224" s="3" t="s">
        <v>4221</v>
      </c>
      <c r="D224" s="3" t="s">
        <v>4222</v>
      </c>
      <c r="E224" s="3" t="s">
        <v>12</v>
      </c>
      <c r="F224" s="2">
        <v>1</v>
      </c>
      <c r="G224" s="2">
        <v>27.74</v>
      </c>
      <c r="H224" s="4">
        <f t="shared" si="6"/>
        <v>18.200213999999999</v>
      </c>
      <c r="I224" s="4">
        <f t="shared" si="7"/>
        <v>18.200213999999999</v>
      </c>
      <c r="J224" s="3" t="s">
        <v>13</v>
      </c>
      <c r="K224" s="3" t="s">
        <v>19</v>
      </c>
    </row>
    <row r="225" spans="1:11" x14ac:dyDescent="0.2">
      <c r="A225" s="2">
        <v>223</v>
      </c>
      <c r="B225" s="3" t="s">
        <v>4223</v>
      </c>
      <c r="C225" s="3" t="s">
        <v>4224</v>
      </c>
      <c r="D225" s="3" t="s">
        <v>4225</v>
      </c>
      <c r="E225" s="3" t="s">
        <v>12</v>
      </c>
      <c r="F225" s="2">
        <v>2</v>
      </c>
      <c r="G225" s="2">
        <v>38.49</v>
      </c>
      <c r="H225" s="4">
        <f t="shared" si="6"/>
        <v>25.253289000000006</v>
      </c>
      <c r="I225" s="4">
        <f t="shared" si="7"/>
        <v>50.506578000000012</v>
      </c>
      <c r="J225" s="3" t="s">
        <v>13</v>
      </c>
      <c r="K225" s="3" t="s">
        <v>19</v>
      </c>
    </row>
    <row r="226" spans="1:11" x14ac:dyDescent="0.2">
      <c r="A226" s="2">
        <v>224</v>
      </c>
      <c r="B226" s="3" t="s">
        <v>4226</v>
      </c>
      <c r="C226" s="3" t="s">
        <v>4227</v>
      </c>
      <c r="D226" s="3" t="s">
        <v>4228</v>
      </c>
      <c r="E226" s="3" t="s">
        <v>12</v>
      </c>
      <c r="F226" s="2">
        <v>1</v>
      </c>
      <c r="G226" s="2">
        <v>38.49</v>
      </c>
      <c r="H226" s="4">
        <f t="shared" si="6"/>
        <v>25.253289000000006</v>
      </c>
      <c r="I226" s="4">
        <f t="shared" si="7"/>
        <v>25.253289000000006</v>
      </c>
      <c r="J226" s="3" t="s">
        <v>13</v>
      </c>
      <c r="K226" s="3" t="s">
        <v>19</v>
      </c>
    </row>
    <row r="227" spans="1:11" x14ac:dyDescent="0.2">
      <c r="A227" s="2">
        <v>225</v>
      </c>
      <c r="B227" s="3" t="s">
        <v>4229</v>
      </c>
      <c r="C227" s="3" t="s">
        <v>4230</v>
      </c>
      <c r="D227" s="3" t="s">
        <v>4231</v>
      </c>
      <c r="E227" s="3" t="s">
        <v>12</v>
      </c>
      <c r="F227" s="2">
        <v>3</v>
      </c>
      <c r="G227" s="2">
        <v>33.18</v>
      </c>
      <c r="H227" s="4">
        <f t="shared" si="6"/>
        <v>21.769398000000002</v>
      </c>
      <c r="I227" s="4">
        <f t="shared" si="7"/>
        <v>65.308194000000015</v>
      </c>
      <c r="J227" s="3" t="s">
        <v>13</v>
      </c>
      <c r="K227" s="3" t="s">
        <v>19</v>
      </c>
    </row>
    <row r="228" spans="1:11" x14ac:dyDescent="0.2">
      <c r="A228" s="2">
        <v>226</v>
      </c>
      <c r="B228" s="3" t="s">
        <v>4232</v>
      </c>
      <c r="C228" s="3" t="s">
        <v>4233</v>
      </c>
      <c r="D228" s="3" t="s">
        <v>4234</v>
      </c>
      <c r="E228" s="3" t="s">
        <v>12</v>
      </c>
      <c r="F228" s="2">
        <v>1</v>
      </c>
      <c r="G228" s="2">
        <v>30.53</v>
      </c>
      <c r="H228" s="4">
        <f t="shared" si="6"/>
        <v>20.030733000000005</v>
      </c>
      <c r="I228" s="4">
        <f t="shared" si="7"/>
        <v>20.030733000000005</v>
      </c>
      <c r="J228" s="3" t="s">
        <v>13</v>
      </c>
      <c r="K228" s="3" t="s">
        <v>19</v>
      </c>
    </row>
    <row r="229" spans="1:11" x14ac:dyDescent="0.2">
      <c r="A229" s="2">
        <v>227</v>
      </c>
      <c r="B229" s="3" t="s">
        <v>4235</v>
      </c>
      <c r="C229" s="3" t="s">
        <v>4236</v>
      </c>
      <c r="D229" s="3" t="s">
        <v>4237</v>
      </c>
      <c r="E229" s="3" t="s">
        <v>12</v>
      </c>
      <c r="F229" s="2">
        <v>2</v>
      </c>
      <c r="G229" s="2">
        <v>30.53</v>
      </c>
      <c r="H229" s="4">
        <f t="shared" si="6"/>
        <v>20.030733000000005</v>
      </c>
      <c r="I229" s="4">
        <f t="shared" si="7"/>
        <v>40.06146600000001</v>
      </c>
      <c r="J229" s="3" t="s">
        <v>13</v>
      </c>
      <c r="K229" s="3" t="s">
        <v>19</v>
      </c>
    </row>
    <row r="230" spans="1:11" x14ac:dyDescent="0.2">
      <c r="A230" s="2">
        <v>228</v>
      </c>
      <c r="B230" s="3" t="s">
        <v>4238</v>
      </c>
      <c r="C230" s="3" t="s">
        <v>4239</v>
      </c>
      <c r="D230" s="3" t="s">
        <v>4240</v>
      </c>
      <c r="E230" s="3" t="s">
        <v>12</v>
      </c>
      <c r="F230" s="2">
        <v>3</v>
      </c>
      <c r="G230" s="2">
        <v>33.18</v>
      </c>
      <c r="H230" s="4">
        <f t="shared" si="6"/>
        <v>21.769398000000002</v>
      </c>
      <c r="I230" s="4">
        <f t="shared" si="7"/>
        <v>65.308194000000015</v>
      </c>
      <c r="J230" s="3" t="s">
        <v>13</v>
      </c>
      <c r="K230" s="3" t="s">
        <v>19</v>
      </c>
    </row>
    <row r="231" spans="1:11" x14ac:dyDescent="0.2">
      <c r="A231" s="2">
        <v>229</v>
      </c>
      <c r="B231" s="3" t="s">
        <v>4241</v>
      </c>
      <c r="C231" s="3" t="s">
        <v>4242</v>
      </c>
      <c r="D231" s="3" t="s">
        <v>4243</v>
      </c>
      <c r="E231" s="3" t="s">
        <v>12</v>
      </c>
      <c r="F231" s="2">
        <v>4</v>
      </c>
      <c r="G231" s="2">
        <v>82.71</v>
      </c>
      <c r="H231" s="4">
        <f t="shared" si="6"/>
        <v>54.266030999999998</v>
      </c>
      <c r="I231" s="4">
        <f t="shared" si="7"/>
        <v>217.06412399999999</v>
      </c>
      <c r="J231" s="3" t="s">
        <v>13</v>
      </c>
      <c r="K231" s="3" t="s">
        <v>19</v>
      </c>
    </row>
    <row r="232" spans="1:11" x14ac:dyDescent="0.2">
      <c r="A232" s="2">
        <v>230</v>
      </c>
      <c r="B232" s="3" t="s">
        <v>4244</v>
      </c>
      <c r="C232" s="3" t="s">
        <v>4245</v>
      </c>
      <c r="D232" s="3" t="s">
        <v>4246</v>
      </c>
      <c r="E232" s="3" t="s">
        <v>12</v>
      </c>
      <c r="F232" s="2">
        <v>4</v>
      </c>
      <c r="G232" s="2">
        <v>82.71</v>
      </c>
      <c r="H232" s="4">
        <f t="shared" si="6"/>
        <v>54.266030999999998</v>
      </c>
      <c r="I232" s="4">
        <f t="shared" si="7"/>
        <v>217.06412399999999</v>
      </c>
      <c r="J232" s="3" t="s">
        <v>13</v>
      </c>
      <c r="K232" s="3" t="s">
        <v>19</v>
      </c>
    </row>
    <row r="233" spans="1:11" x14ac:dyDescent="0.2">
      <c r="A233" s="2">
        <v>231</v>
      </c>
      <c r="B233" s="3" t="s">
        <v>4247</v>
      </c>
      <c r="C233" s="3" t="s">
        <v>4248</v>
      </c>
      <c r="D233" s="3" t="s">
        <v>4249</v>
      </c>
      <c r="E233" s="3" t="s">
        <v>12</v>
      </c>
      <c r="F233" s="2">
        <v>2</v>
      </c>
      <c r="G233" s="2">
        <v>65.430000000000007</v>
      </c>
      <c r="H233" s="4">
        <f t="shared" si="6"/>
        <v>42.928623000000009</v>
      </c>
      <c r="I233" s="4">
        <f t="shared" si="7"/>
        <v>85.857246000000018</v>
      </c>
      <c r="J233" s="3" t="s">
        <v>13</v>
      </c>
      <c r="K233" s="3" t="s">
        <v>4183</v>
      </c>
    </row>
    <row r="234" spans="1:11" x14ac:dyDescent="0.2">
      <c r="A234" s="2">
        <v>232</v>
      </c>
      <c r="B234" s="3" t="s">
        <v>4250</v>
      </c>
      <c r="C234" s="3" t="s">
        <v>4251</v>
      </c>
      <c r="D234" s="3" t="s">
        <v>4252</v>
      </c>
      <c r="E234" s="3" t="s">
        <v>12</v>
      </c>
      <c r="F234" s="2">
        <v>2</v>
      </c>
      <c r="G234" s="2">
        <v>65.430000000000007</v>
      </c>
      <c r="H234" s="4">
        <f t="shared" si="6"/>
        <v>42.928623000000009</v>
      </c>
      <c r="I234" s="4">
        <f t="shared" si="7"/>
        <v>85.857246000000018</v>
      </c>
      <c r="J234" s="3" t="s">
        <v>13</v>
      </c>
      <c r="K234" s="3" t="s">
        <v>4183</v>
      </c>
    </row>
    <row r="235" spans="1:11" x14ac:dyDescent="0.2">
      <c r="A235" s="2">
        <v>233</v>
      </c>
      <c r="B235" s="3" t="s">
        <v>4253</v>
      </c>
      <c r="C235" s="3" t="s">
        <v>4254</v>
      </c>
      <c r="D235" s="3" t="s">
        <v>4255</v>
      </c>
      <c r="E235" s="3" t="s">
        <v>12</v>
      </c>
      <c r="F235" s="2">
        <v>3</v>
      </c>
      <c r="G235" s="2">
        <v>30.26</v>
      </c>
      <c r="H235" s="4">
        <f t="shared" si="6"/>
        <v>19.853586000000007</v>
      </c>
      <c r="I235" s="4">
        <f t="shared" si="7"/>
        <v>59.560758000000021</v>
      </c>
      <c r="J235" s="3" t="s">
        <v>13</v>
      </c>
      <c r="K235" s="3" t="s">
        <v>3858</v>
      </c>
    </row>
    <row r="236" spans="1:11" x14ac:dyDescent="0.2">
      <c r="A236" s="2">
        <v>234</v>
      </c>
      <c r="B236" s="3" t="s">
        <v>4256</v>
      </c>
      <c r="C236" s="3" t="s">
        <v>4257</v>
      </c>
      <c r="D236" s="3" t="s">
        <v>4258</v>
      </c>
      <c r="E236" s="3" t="s">
        <v>12</v>
      </c>
      <c r="F236" s="2">
        <v>2</v>
      </c>
      <c r="G236" s="2">
        <v>30.26</v>
      </c>
      <c r="H236" s="4">
        <f t="shared" si="6"/>
        <v>19.853586000000007</v>
      </c>
      <c r="I236" s="4">
        <f t="shared" si="7"/>
        <v>39.707172000000014</v>
      </c>
      <c r="J236" s="3" t="s">
        <v>13</v>
      </c>
      <c r="K236" s="3" t="s">
        <v>3858</v>
      </c>
    </row>
    <row r="237" spans="1:11" x14ac:dyDescent="0.2">
      <c r="A237" s="2">
        <v>235</v>
      </c>
      <c r="B237" s="3" t="s">
        <v>4259</v>
      </c>
      <c r="C237" s="3" t="s">
        <v>4260</v>
      </c>
      <c r="D237" s="3" t="s">
        <v>4261</v>
      </c>
      <c r="E237" s="3" t="s">
        <v>12</v>
      </c>
      <c r="F237" s="2">
        <v>2</v>
      </c>
      <c r="G237" s="2">
        <v>65.430000000000007</v>
      </c>
      <c r="H237" s="4">
        <f t="shared" si="6"/>
        <v>42.928623000000009</v>
      </c>
      <c r="I237" s="4">
        <f t="shared" si="7"/>
        <v>85.857246000000018</v>
      </c>
      <c r="J237" s="3" t="s">
        <v>13</v>
      </c>
      <c r="K237" s="3" t="s">
        <v>4183</v>
      </c>
    </row>
    <row r="238" spans="1:11" x14ac:dyDescent="0.2">
      <c r="A238" s="2">
        <v>236</v>
      </c>
      <c r="B238" s="3" t="s">
        <v>4262</v>
      </c>
      <c r="C238" s="3" t="s">
        <v>4263</v>
      </c>
      <c r="D238" s="3" t="s">
        <v>4264</v>
      </c>
      <c r="E238" s="3" t="s">
        <v>12</v>
      </c>
      <c r="F238" s="2">
        <v>1</v>
      </c>
      <c r="G238" s="2">
        <v>65.430000000000007</v>
      </c>
      <c r="H238" s="4">
        <f t="shared" si="6"/>
        <v>42.928623000000009</v>
      </c>
      <c r="I238" s="4">
        <f t="shared" si="7"/>
        <v>42.928623000000009</v>
      </c>
      <c r="J238" s="3" t="s">
        <v>13</v>
      </c>
      <c r="K238" s="3" t="s">
        <v>4183</v>
      </c>
    </row>
    <row r="239" spans="1:11" x14ac:dyDescent="0.2">
      <c r="A239" s="2">
        <v>237</v>
      </c>
      <c r="B239" s="3" t="s">
        <v>4265</v>
      </c>
      <c r="C239" s="3" t="s">
        <v>4266</v>
      </c>
      <c r="D239" s="3" t="s">
        <v>4267</v>
      </c>
      <c r="E239" s="3" t="s">
        <v>12</v>
      </c>
      <c r="F239" s="2">
        <v>6</v>
      </c>
      <c r="G239" s="2">
        <v>28.4</v>
      </c>
      <c r="H239" s="4">
        <f t="shared" si="6"/>
        <v>18.633239999999997</v>
      </c>
      <c r="I239" s="4">
        <f t="shared" si="7"/>
        <v>111.79943999999998</v>
      </c>
      <c r="J239" s="3" t="s">
        <v>13</v>
      </c>
      <c r="K239" s="3" t="s">
        <v>19</v>
      </c>
    </row>
    <row r="240" spans="1:11" x14ac:dyDescent="0.2">
      <c r="A240" s="2">
        <v>238</v>
      </c>
      <c r="B240" s="3" t="s">
        <v>4268</v>
      </c>
      <c r="C240" s="3" t="s">
        <v>4269</v>
      </c>
      <c r="D240" s="3" t="s">
        <v>4270</v>
      </c>
      <c r="E240" s="3" t="s">
        <v>12</v>
      </c>
      <c r="F240" s="2">
        <v>1</v>
      </c>
      <c r="G240" s="2">
        <v>28.4</v>
      </c>
      <c r="H240" s="4">
        <f t="shared" si="6"/>
        <v>18.633239999999997</v>
      </c>
      <c r="I240" s="4">
        <f t="shared" si="7"/>
        <v>18.633239999999997</v>
      </c>
      <c r="J240" s="3" t="s">
        <v>13</v>
      </c>
      <c r="K240" s="3" t="s">
        <v>19</v>
      </c>
    </row>
    <row r="241" spans="1:11" x14ac:dyDescent="0.2">
      <c r="A241" s="2">
        <v>239</v>
      </c>
      <c r="B241" s="3" t="s">
        <v>4271</v>
      </c>
      <c r="C241" s="3" t="s">
        <v>4272</v>
      </c>
      <c r="D241" s="3" t="s">
        <v>4273</v>
      </c>
      <c r="E241" s="3" t="s">
        <v>12</v>
      </c>
      <c r="F241" s="2">
        <v>1</v>
      </c>
      <c r="G241" s="2">
        <v>51.63</v>
      </c>
      <c r="H241" s="4">
        <f t="shared" si="6"/>
        <v>33.874443000000007</v>
      </c>
      <c r="I241" s="4">
        <f t="shared" si="7"/>
        <v>33.874443000000007</v>
      </c>
      <c r="J241" s="3" t="s">
        <v>13</v>
      </c>
      <c r="K241" s="3" t="s">
        <v>4274</v>
      </c>
    </row>
    <row r="242" spans="1:11" x14ac:dyDescent="0.2">
      <c r="A242" s="2">
        <v>240</v>
      </c>
      <c r="B242" s="3" t="s">
        <v>4275</v>
      </c>
      <c r="C242" s="3" t="s">
        <v>4276</v>
      </c>
      <c r="D242" s="3" t="s">
        <v>4277</v>
      </c>
      <c r="E242" s="3" t="s">
        <v>12</v>
      </c>
      <c r="F242" s="2">
        <v>4</v>
      </c>
      <c r="G242" s="2">
        <v>49.64</v>
      </c>
      <c r="H242" s="4">
        <f t="shared" si="6"/>
        <v>32.568804000000007</v>
      </c>
      <c r="I242" s="4">
        <f t="shared" si="7"/>
        <v>130.27521600000003</v>
      </c>
      <c r="J242" s="3" t="s">
        <v>13</v>
      </c>
      <c r="K242" s="3" t="s">
        <v>4183</v>
      </c>
    </row>
    <row r="243" spans="1:11" x14ac:dyDescent="0.2">
      <c r="A243" s="2">
        <v>241</v>
      </c>
      <c r="B243" s="3" t="s">
        <v>4278</v>
      </c>
      <c r="C243" s="3" t="s">
        <v>4279</v>
      </c>
      <c r="D243" s="3" t="s">
        <v>4280</v>
      </c>
      <c r="E243" s="3" t="s">
        <v>12</v>
      </c>
      <c r="F243" s="2">
        <v>3</v>
      </c>
      <c r="G243" s="2">
        <v>49.64</v>
      </c>
      <c r="H243" s="4">
        <f t="shared" si="6"/>
        <v>32.568804000000007</v>
      </c>
      <c r="I243" s="4">
        <f t="shared" si="7"/>
        <v>97.706412000000029</v>
      </c>
      <c r="J243" s="3" t="s">
        <v>13</v>
      </c>
      <c r="K243" s="3" t="s">
        <v>4183</v>
      </c>
    </row>
    <row r="244" spans="1:11" x14ac:dyDescent="0.2">
      <c r="A244" s="2">
        <v>242</v>
      </c>
      <c r="B244" s="3" t="s">
        <v>4281</v>
      </c>
      <c r="C244" s="3" t="s">
        <v>4282</v>
      </c>
      <c r="D244" s="3" t="s">
        <v>4283</v>
      </c>
      <c r="E244" s="3" t="s">
        <v>12</v>
      </c>
      <c r="F244" s="2">
        <v>1</v>
      </c>
      <c r="G244" s="2">
        <v>49.64</v>
      </c>
      <c r="H244" s="4">
        <f t="shared" si="6"/>
        <v>32.568804000000007</v>
      </c>
      <c r="I244" s="4">
        <f t="shared" si="7"/>
        <v>32.568804000000007</v>
      </c>
      <c r="J244" s="3" t="s">
        <v>13</v>
      </c>
      <c r="K244" s="3" t="s">
        <v>4183</v>
      </c>
    </row>
    <row r="245" spans="1:11" x14ac:dyDescent="0.2">
      <c r="A245" s="2">
        <v>243</v>
      </c>
      <c r="B245" s="3" t="s">
        <v>4284</v>
      </c>
      <c r="C245" s="3" t="s">
        <v>4285</v>
      </c>
      <c r="D245" s="3" t="s">
        <v>4286</v>
      </c>
      <c r="E245" s="3" t="s">
        <v>12</v>
      </c>
      <c r="F245" s="2">
        <v>8</v>
      </c>
      <c r="G245" s="2">
        <v>56.41</v>
      </c>
      <c r="H245" s="4">
        <f t="shared" si="6"/>
        <v>37.010601000000001</v>
      </c>
      <c r="I245" s="4">
        <f t="shared" si="7"/>
        <v>296.08480800000001</v>
      </c>
      <c r="J245" s="3" t="s">
        <v>13</v>
      </c>
      <c r="K245" s="3" t="s">
        <v>3858</v>
      </c>
    </row>
    <row r="246" spans="1:11" x14ac:dyDescent="0.2">
      <c r="A246" s="2">
        <v>244</v>
      </c>
      <c r="B246" s="3" t="s">
        <v>4287</v>
      </c>
      <c r="C246" s="3" t="s">
        <v>4288</v>
      </c>
      <c r="D246" s="3" t="s">
        <v>4289</v>
      </c>
      <c r="E246" s="3" t="s">
        <v>12</v>
      </c>
      <c r="F246" s="2">
        <v>1</v>
      </c>
      <c r="G246" s="2">
        <v>49.64</v>
      </c>
      <c r="H246" s="4">
        <f t="shared" si="6"/>
        <v>32.568804000000007</v>
      </c>
      <c r="I246" s="4">
        <f t="shared" si="7"/>
        <v>32.568804000000007</v>
      </c>
      <c r="J246" s="3" t="s">
        <v>13</v>
      </c>
      <c r="K246" s="3" t="s">
        <v>4183</v>
      </c>
    </row>
    <row r="247" spans="1:11" x14ac:dyDescent="0.2">
      <c r="A247" s="2">
        <v>245</v>
      </c>
      <c r="B247" s="3" t="s">
        <v>4290</v>
      </c>
      <c r="C247" s="3" t="s">
        <v>4291</v>
      </c>
      <c r="D247" s="3" t="s">
        <v>4292</v>
      </c>
      <c r="E247" s="3" t="s">
        <v>12</v>
      </c>
      <c r="F247" s="2">
        <v>6</v>
      </c>
      <c r="G247" s="2">
        <v>28.4</v>
      </c>
      <c r="H247" s="4">
        <f t="shared" si="6"/>
        <v>18.633239999999997</v>
      </c>
      <c r="I247" s="4">
        <f t="shared" si="7"/>
        <v>111.79943999999998</v>
      </c>
      <c r="J247" s="3" t="s">
        <v>13</v>
      </c>
      <c r="K247" s="3" t="s">
        <v>19</v>
      </c>
    </row>
    <row r="248" spans="1:11" x14ac:dyDescent="0.2">
      <c r="A248" s="2">
        <v>246</v>
      </c>
      <c r="B248" s="3" t="s">
        <v>4293</v>
      </c>
      <c r="C248" s="3" t="s">
        <v>4294</v>
      </c>
      <c r="D248" s="3" t="s">
        <v>4295</v>
      </c>
      <c r="E248" s="3" t="s">
        <v>12</v>
      </c>
      <c r="F248" s="2">
        <v>2</v>
      </c>
      <c r="G248" s="2">
        <v>28.4</v>
      </c>
      <c r="H248" s="4">
        <f t="shared" si="6"/>
        <v>18.633239999999997</v>
      </c>
      <c r="I248" s="4">
        <f t="shared" si="7"/>
        <v>37.266479999999994</v>
      </c>
      <c r="J248" s="3" t="s">
        <v>13</v>
      </c>
      <c r="K248" s="3" t="s">
        <v>19</v>
      </c>
    </row>
    <row r="249" spans="1:11" x14ac:dyDescent="0.2">
      <c r="A249" s="2">
        <v>247</v>
      </c>
      <c r="B249" s="3" t="s">
        <v>4296</v>
      </c>
      <c r="C249" s="3" t="s">
        <v>4297</v>
      </c>
      <c r="D249" s="3" t="s">
        <v>4298</v>
      </c>
      <c r="E249" s="3" t="s">
        <v>12</v>
      </c>
      <c r="F249" s="2">
        <v>4</v>
      </c>
      <c r="G249" s="2">
        <v>28.4</v>
      </c>
      <c r="H249" s="4">
        <f t="shared" si="6"/>
        <v>18.633239999999997</v>
      </c>
      <c r="I249" s="4">
        <f t="shared" si="7"/>
        <v>74.532959999999989</v>
      </c>
      <c r="J249" s="3" t="s">
        <v>13</v>
      </c>
      <c r="K249" s="3" t="s">
        <v>19</v>
      </c>
    </row>
    <row r="250" spans="1:11" x14ac:dyDescent="0.2">
      <c r="A250" s="2">
        <v>248</v>
      </c>
      <c r="B250" s="3" t="s">
        <v>4299</v>
      </c>
      <c r="C250" s="3" t="s">
        <v>4300</v>
      </c>
      <c r="D250" s="3" t="s">
        <v>4301</v>
      </c>
      <c r="E250" s="3" t="s">
        <v>12</v>
      </c>
      <c r="F250" s="2">
        <v>1</v>
      </c>
      <c r="G250" s="2">
        <v>28.4</v>
      </c>
      <c r="H250" s="4">
        <f t="shared" si="6"/>
        <v>18.633239999999997</v>
      </c>
      <c r="I250" s="4">
        <f t="shared" si="7"/>
        <v>18.633239999999997</v>
      </c>
      <c r="J250" s="3" t="s">
        <v>13</v>
      </c>
      <c r="K250" s="3" t="s">
        <v>19</v>
      </c>
    </row>
    <row r="251" spans="1:11" x14ac:dyDescent="0.2">
      <c r="A251" s="2">
        <v>249</v>
      </c>
      <c r="B251" s="3" t="s">
        <v>4302</v>
      </c>
      <c r="C251" s="3" t="s">
        <v>4303</v>
      </c>
      <c r="D251" s="3" t="s">
        <v>4304</v>
      </c>
      <c r="E251" s="3" t="s">
        <v>12</v>
      </c>
      <c r="F251" s="2">
        <v>4</v>
      </c>
      <c r="G251" s="2">
        <v>28.4</v>
      </c>
      <c r="H251" s="4">
        <f t="shared" si="6"/>
        <v>18.633239999999997</v>
      </c>
      <c r="I251" s="4">
        <f t="shared" si="7"/>
        <v>74.532959999999989</v>
      </c>
      <c r="J251" s="3" t="s">
        <v>13</v>
      </c>
      <c r="K251" s="3" t="s">
        <v>19</v>
      </c>
    </row>
    <row r="252" spans="1:11" x14ac:dyDescent="0.2">
      <c r="A252" s="2">
        <v>250</v>
      </c>
      <c r="B252" s="3" t="s">
        <v>4305</v>
      </c>
      <c r="C252" s="3" t="s">
        <v>4306</v>
      </c>
      <c r="D252" s="3" t="s">
        <v>4307</v>
      </c>
      <c r="E252" s="3" t="s">
        <v>30</v>
      </c>
      <c r="F252" s="2">
        <v>1</v>
      </c>
      <c r="G252" s="2">
        <v>0.13</v>
      </c>
      <c r="H252" s="4">
        <f t="shared" si="6"/>
        <v>8.5293000000000008E-2</v>
      </c>
      <c r="I252" s="4">
        <f t="shared" si="7"/>
        <v>8.5293000000000008E-2</v>
      </c>
      <c r="J252" s="3" t="s">
        <v>145</v>
      </c>
      <c r="K252" s="3" t="s">
        <v>1628</v>
      </c>
    </row>
    <row r="253" spans="1:11" x14ac:dyDescent="0.2">
      <c r="A253" s="2">
        <v>251</v>
      </c>
      <c r="B253" s="3" t="s">
        <v>4308</v>
      </c>
      <c r="C253" s="3" t="s">
        <v>4309</v>
      </c>
      <c r="D253" s="3" t="s">
        <v>4310</v>
      </c>
      <c r="E253" s="3" t="s">
        <v>30</v>
      </c>
      <c r="F253" s="2">
        <v>1</v>
      </c>
      <c r="G253" s="2">
        <v>0.13</v>
      </c>
      <c r="H253" s="4">
        <f t="shared" si="6"/>
        <v>8.5293000000000008E-2</v>
      </c>
      <c r="I253" s="4">
        <f t="shared" si="7"/>
        <v>8.5293000000000008E-2</v>
      </c>
      <c r="J253" s="3" t="s">
        <v>13</v>
      </c>
      <c r="K253" s="3" t="s">
        <v>1628</v>
      </c>
    </row>
    <row r="254" spans="1:11" x14ac:dyDescent="0.2">
      <c r="A254" s="2">
        <v>252</v>
      </c>
      <c r="B254" s="3" t="s">
        <v>4311</v>
      </c>
      <c r="C254" s="3" t="s">
        <v>4312</v>
      </c>
      <c r="D254" s="3" t="s">
        <v>4313</v>
      </c>
      <c r="E254" s="3" t="s">
        <v>30</v>
      </c>
      <c r="F254" s="2">
        <v>2</v>
      </c>
      <c r="G254" s="2">
        <v>10.62</v>
      </c>
      <c r="H254" s="4">
        <f t="shared" si="6"/>
        <v>6.9677819999999997</v>
      </c>
      <c r="I254" s="4">
        <f t="shared" si="7"/>
        <v>13.935563999999999</v>
      </c>
      <c r="J254" s="3" t="s">
        <v>13</v>
      </c>
      <c r="K254" s="3" t="s">
        <v>35</v>
      </c>
    </row>
    <row r="255" spans="1:11" x14ac:dyDescent="0.2">
      <c r="A255" s="2">
        <v>253</v>
      </c>
      <c r="B255" s="3" t="s">
        <v>4314</v>
      </c>
      <c r="C255" s="3" t="s">
        <v>4315</v>
      </c>
      <c r="D255" s="3" t="s">
        <v>4316</v>
      </c>
      <c r="E255" s="3" t="s">
        <v>30</v>
      </c>
      <c r="F255" s="2">
        <v>1</v>
      </c>
      <c r="G255" s="2">
        <v>0.13</v>
      </c>
      <c r="H255" s="4">
        <f t="shared" si="6"/>
        <v>8.5293000000000008E-2</v>
      </c>
      <c r="I255" s="4">
        <f t="shared" si="7"/>
        <v>8.5293000000000008E-2</v>
      </c>
      <c r="J255" s="3" t="s">
        <v>31</v>
      </c>
      <c r="K255" s="3" t="s">
        <v>1628</v>
      </c>
    </row>
    <row r="256" spans="1:11" x14ac:dyDescent="0.2">
      <c r="A256" s="2">
        <v>254</v>
      </c>
      <c r="B256" s="3" t="s">
        <v>4317</v>
      </c>
      <c r="C256" s="3" t="s">
        <v>4318</v>
      </c>
      <c r="D256" s="3" t="s">
        <v>4319</v>
      </c>
      <c r="E256" s="3" t="s">
        <v>30</v>
      </c>
      <c r="F256" s="2">
        <v>1</v>
      </c>
      <c r="G256" s="2">
        <v>21.23</v>
      </c>
      <c r="H256" s="4">
        <f t="shared" si="6"/>
        <v>13.929003</v>
      </c>
      <c r="I256" s="4">
        <f t="shared" si="7"/>
        <v>13.929003</v>
      </c>
      <c r="J256" s="3" t="s">
        <v>13</v>
      </c>
      <c r="K256" s="3" t="s">
        <v>255</v>
      </c>
    </row>
    <row r="257" spans="1:11" x14ac:dyDescent="0.2">
      <c r="A257" s="2">
        <v>255</v>
      </c>
      <c r="B257" s="3" t="s">
        <v>4320</v>
      </c>
      <c r="C257" s="3" t="s">
        <v>4321</v>
      </c>
      <c r="D257" s="3" t="s">
        <v>4322</v>
      </c>
      <c r="E257" s="3" t="s">
        <v>30</v>
      </c>
      <c r="F257" s="2">
        <v>1</v>
      </c>
      <c r="G257" s="2">
        <v>10.62</v>
      </c>
      <c r="H257" s="4">
        <f t="shared" si="6"/>
        <v>6.9677819999999997</v>
      </c>
      <c r="I257" s="4">
        <f t="shared" si="7"/>
        <v>6.9677819999999997</v>
      </c>
      <c r="J257" s="3" t="s">
        <v>13</v>
      </c>
      <c r="K257" s="3" t="s">
        <v>35</v>
      </c>
    </row>
    <row r="258" spans="1:11" x14ac:dyDescent="0.2">
      <c r="A258" s="2">
        <v>256</v>
      </c>
      <c r="B258" s="3" t="s">
        <v>4323</v>
      </c>
      <c r="C258" s="3" t="s">
        <v>4324</v>
      </c>
      <c r="D258" s="3" t="s">
        <v>4325</v>
      </c>
      <c r="E258" s="3" t="s">
        <v>30</v>
      </c>
      <c r="F258" s="2">
        <v>1</v>
      </c>
      <c r="G258" s="2">
        <v>0.13</v>
      </c>
      <c r="H258" s="4">
        <f t="shared" si="6"/>
        <v>8.5293000000000008E-2</v>
      </c>
      <c r="I258" s="4">
        <f t="shared" si="7"/>
        <v>8.5293000000000008E-2</v>
      </c>
      <c r="J258" s="3" t="s">
        <v>81</v>
      </c>
      <c r="K258" s="3" t="s">
        <v>1628</v>
      </c>
    </row>
    <row r="259" spans="1:11" x14ac:dyDescent="0.2">
      <c r="A259" s="2">
        <v>257</v>
      </c>
      <c r="B259" s="3" t="s">
        <v>4326</v>
      </c>
      <c r="C259" s="3" t="s">
        <v>4327</v>
      </c>
      <c r="D259" s="3" t="s">
        <v>4328</v>
      </c>
      <c r="E259" s="3" t="s">
        <v>30</v>
      </c>
      <c r="F259" s="2">
        <v>1</v>
      </c>
      <c r="G259" s="2">
        <v>49.37</v>
      </c>
      <c r="H259" s="4">
        <f t="shared" si="6"/>
        <v>32.391657000000002</v>
      </c>
      <c r="I259" s="4">
        <f t="shared" si="7"/>
        <v>32.391657000000002</v>
      </c>
      <c r="J259" s="3" t="s">
        <v>13</v>
      </c>
      <c r="K259" s="3" t="s">
        <v>255</v>
      </c>
    </row>
    <row r="260" spans="1:11" x14ac:dyDescent="0.2">
      <c r="A260" s="2">
        <v>258</v>
      </c>
      <c r="B260" s="3" t="s">
        <v>4329</v>
      </c>
      <c r="C260" s="3" t="s">
        <v>4330</v>
      </c>
      <c r="D260" s="3" t="s">
        <v>4331</v>
      </c>
      <c r="E260" s="3" t="s">
        <v>30</v>
      </c>
      <c r="F260" s="2">
        <v>3</v>
      </c>
      <c r="G260" s="2">
        <v>0.13</v>
      </c>
      <c r="H260" s="4">
        <f t="shared" ref="H260:H323" si="8">G260*0.9*0.9*0.9*0.9</f>
        <v>8.5293000000000008E-2</v>
      </c>
      <c r="I260" s="4">
        <f t="shared" ref="I260:I323" si="9">F260*H260</f>
        <v>0.25587900000000002</v>
      </c>
      <c r="J260" s="3" t="s">
        <v>13</v>
      </c>
      <c r="K260" s="3" t="s">
        <v>255</v>
      </c>
    </row>
    <row r="261" spans="1:11" x14ac:dyDescent="0.2">
      <c r="A261" s="2">
        <v>259</v>
      </c>
      <c r="B261" s="3" t="s">
        <v>4332</v>
      </c>
      <c r="C261" s="3" t="s">
        <v>4333</v>
      </c>
      <c r="D261" s="3" t="s">
        <v>4334</v>
      </c>
      <c r="E261" s="3" t="s">
        <v>30</v>
      </c>
      <c r="F261" s="2">
        <v>2</v>
      </c>
      <c r="G261" s="2">
        <v>0.13</v>
      </c>
      <c r="H261" s="4">
        <f t="shared" si="8"/>
        <v>8.5293000000000008E-2</v>
      </c>
      <c r="I261" s="4">
        <f t="shared" si="9"/>
        <v>0.17058600000000002</v>
      </c>
      <c r="J261" s="3" t="s">
        <v>81</v>
      </c>
      <c r="K261" s="3" t="s">
        <v>1628</v>
      </c>
    </row>
    <row r="262" spans="1:11" x14ac:dyDescent="0.2">
      <c r="A262" s="2">
        <v>260</v>
      </c>
      <c r="B262" s="3" t="s">
        <v>4335</v>
      </c>
      <c r="C262" s="3" t="s">
        <v>4336</v>
      </c>
      <c r="D262" s="3" t="s">
        <v>4337</v>
      </c>
      <c r="E262" s="3" t="s">
        <v>30</v>
      </c>
      <c r="F262" s="2">
        <v>1</v>
      </c>
      <c r="G262" s="2">
        <v>0.13</v>
      </c>
      <c r="H262" s="4">
        <f t="shared" si="8"/>
        <v>8.5293000000000008E-2</v>
      </c>
      <c r="I262" s="4">
        <f t="shared" si="9"/>
        <v>8.5293000000000008E-2</v>
      </c>
      <c r="J262" s="3" t="s">
        <v>81</v>
      </c>
      <c r="K262" s="3" t="s">
        <v>1628</v>
      </c>
    </row>
    <row r="263" spans="1:11" x14ac:dyDescent="0.2">
      <c r="A263" s="2">
        <v>261</v>
      </c>
      <c r="B263" s="3" t="s">
        <v>4338</v>
      </c>
      <c r="C263" s="3" t="s">
        <v>4339</v>
      </c>
      <c r="D263" s="3" t="s">
        <v>4340</v>
      </c>
      <c r="E263" s="3" t="s">
        <v>30</v>
      </c>
      <c r="F263" s="2">
        <v>1</v>
      </c>
      <c r="G263" s="2">
        <v>40.880000000000003</v>
      </c>
      <c r="H263" s="4">
        <f t="shared" si="8"/>
        <v>26.821368</v>
      </c>
      <c r="I263" s="4">
        <f t="shared" si="9"/>
        <v>26.821368</v>
      </c>
      <c r="J263" s="3" t="s">
        <v>81</v>
      </c>
      <c r="K263" s="3" t="s">
        <v>1628</v>
      </c>
    </row>
    <row r="264" spans="1:11" x14ac:dyDescent="0.2">
      <c r="A264" s="2">
        <v>262</v>
      </c>
      <c r="B264" s="3" t="s">
        <v>4341</v>
      </c>
      <c r="C264" s="3" t="s">
        <v>4342</v>
      </c>
      <c r="D264" s="3" t="s">
        <v>4343</v>
      </c>
      <c r="E264" s="3" t="s">
        <v>30</v>
      </c>
      <c r="F264" s="2">
        <v>2</v>
      </c>
      <c r="G264" s="2">
        <v>49.37</v>
      </c>
      <c r="H264" s="4">
        <f t="shared" si="8"/>
        <v>32.391657000000002</v>
      </c>
      <c r="I264" s="4">
        <f t="shared" si="9"/>
        <v>64.783314000000004</v>
      </c>
      <c r="J264" s="3" t="s">
        <v>13</v>
      </c>
      <c r="K264" s="3" t="s">
        <v>1628</v>
      </c>
    </row>
    <row r="265" spans="1:11" x14ac:dyDescent="0.2">
      <c r="A265" s="2">
        <v>263</v>
      </c>
      <c r="B265" s="3" t="s">
        <v>4344</v>
      </c>
      <c r="C265" s="3" t="s">
        <v>4345</v>
      </c>
      <c r="D265" s="3" t="s">
        <v>4346</v>
      </c>
      <c r="E265" s="3" t="s">
        <v>30</v>
      </c>
      <c r="F265" s="2">
        <v>1</v>
      </c>
      <c r="G265" s="2">
        <v>0.13</v>
      </c>
      <c r="H265" s="4">
        <f t="shared" si="8"/>
        <v>8.5293000000000008E-2</v>
      </c>
      <c r="I265" s="4">
        <f t="shared" si="9"/>
        <v>8.5293000000000008E-2</v>
      </c>
      <c r="J265" s="3" t="s">
        <v>81</v>
      </c>
      <c r="K265" s="3" t="s">
        <v>1628</v>
      </c>
    </row>
    <row r="266" spans="1:11" x14ac:dyDescent="0.2">
      <c r="A266" s="2">
        <v>264</v>
      </c>
      <c r="B266" s="3" t="s">
        <v>4347</v>
      </c>
      <c r="C266" s="3" t="s">
        <v>4348</v>
      </c>
      <c r="D266" s="3" t="s">
        <v>4349</v>
      </c>
      <c r="E266" s="3" t="s">
        <v>30</v>
      </c>
      <c r="F266" s="2">
        <v>2</v>
      </c>
      <c r="G266" s="2">
        <v>40.880000000000003</v>
      </c>
      <c r="H266" s="4">
        <f t="shared" si="8"/>
        <v>26.821368</v>
      </c>
      <c r="I266" s="4">
        <f t="shared" si="9"/>
        <v>53.642735999999999</v>
      </c>
      <c r="J266" s="3" t="s">
        <v>81</v>
      </c>
      <c r="K266" s="3" t="s">
        <v>1628</v>
      </c>
    </row>
    <row r="267" spans="1:11" x14ac:dyDescent="0.2">
      <c r="A267" s="2">
        <v>265</v>
      </c>
      <c r="B267" s="3" t="s">
        <v>4350</v>
      </c>
      <c r="C267" s="3" t="s">
        <v>4351</v>
      </c>
      <c r="D267" s="3" t="s">
        <v>4352</v>
      </c>
      <c r="E267" s="3" t="s">
        <v>30</v>
      </c>
      <c r="F267" s="2">
        <v>1</v>
      </c>
      <c r="G267" s="2">
        <v>0.13</v>
      </c>
      <c r="H267" s="4">
        <f t="shared" si="8"/>
        <v>8.5293000000000008E-2</v>
      </c>
      <c r="I267" s="4">
        <f t="shared" si="9"/>
        <v>8.5293000000000008E-2</v>
      </c>
      <c r="J267" s="3" t="s">
        <v>145</v>
      </c>
      <c r="K267" s="3" t="s">
        <v>255</v>
      </c>
    </row>
    <row r="268" spans="1:11" x14ac:dyDescent="0.2">
      <c r="A268" s="2">
        <v>266</v>
      </c>
      <c r="B268" s="3" t="s">
        <v>4353</v>
      </c>
      <c r="C268" s="3" t="s">
        <v>4354</v>
      </c>
      <c r="D268" s="3" t="s">
        <v>4355</v>
      </c>
      <c r="E268" s="3" t="s">
        <v>30</v>
      </c>
      <c r="F268" s="2">
        <v>1</v>
      </c>
      <c r="G268" s="2">
        <v>20.440000000000001</v>
      </c>
      <c r="H268" s="4">
        <f t="shared" si="8"/>
        <v>13.410684</v>
      </c>
      <c r="I268" s="4">
        <f t="shared" si="9"/>
        <v>13.410684</v>
      </c>
      <c r="J268" s="3" t="s">
        <v>81</v>
      </c>
      <c r="K268" s="3" t="s">
        <v>1628</v>
      </c>
    </row>
    <row r="269" spans="1:11" x14ac:dyDescent="0.2">
      <c r="A269" s="2">
        <v>267</v>
      </c>
      <c r="B269" s="3" t="s">
        <v>4356</v>
      </c>
      <c r="C269" s="3" t="s">
        <v>4357</v>
      </c>
      <c r="D269" s="3" t="s">
        <v>4358</v>
      </c>
      <c r="E269" s="3" t="s">
        <v>30</v>
      </c>
      <c r="F269" s="2">
        <v>2</v>
      </c>
      <c r="G269" s="2">
        <v>20.440000000000001</v>
      </c>
      <c r="H269" s="4">
        <f t="shared" si="8"/>
        <v>13.410684</v>
      </c>
      <c r="I269" s="4">
        <f t="shared" si="9"/>
        <v>26.821368</v>
      </c>
      <c r="J269" s="3" t="s">
        <v>81</v>
      </c>
      <c r="K269" s="3" t="s">
        <v>1628</v>
      </c>
    </row>
    <row r="270" spans="1:11" x14ac:dyDescent="0.2">
      <c r="A270" s="2">
        <v>268</v>
      </c>
      <c r="B270" s="3" t="s">
        <v>4359</v>
      </c>
      <c r="C270" s="3" t="s">
        <v>4360</v>
      </c>
      <c r="D270" s="3" t="s">
        <v>4361</v>
      </c>
      <c r="E270" s="3" t="s">
        <v>30</v>
      </c>
      <c r="F270" s="2">
        <v>1</v>
      </c>
      <c r="G270" s="2">
        <v>20.440000000000001</v>
      </c>
      <c r="H270" s="4">
        <f t="shared" si="8"/>
        <v>13.410684</v>
      </c>
      <c r="I270" s="4">
        <f t="shared" si="9"/>
        <v>13.410684</v>
      </c>
      <c r="J270" s="3" t="s">
        <v>81</v>
      </c>
      <c r="K270" s="3" t="s">
        <v>1628</v>
      </c>
    </row>
    <row r="271" spans="1:11" x14ac:dyDescent="0.2">
      <c r="A271" s="2">
        <v>269</v>
      </c>
      <c r="B271" s="3" t="s">
        <v>4362</v>
      </c>
      <c r="C271" s="3" t="s">
        <v>4363</v>
      </c>
      <c r="D271" s="3" t="s">
        <v>4364</v>
      </c>
      <c r="E271" s="3" t="s">
        <v>30</v>
      </c>
      <c r="F271" s="2">
        <v>1</v>
      </c>
      <c r="G271" s="2">
        <v>49.37</v>
      </c>
      <c r="H271" s="4">
        <f t="shared" si="8"/>
        <v>32.391657000000002</v>
      </c>
      <c r="I271" s="4">
        <f t="shared" si="9"/>
        <v>32.391657000000002</v>
      </c>
      <c r="J271" s="3" t="s">
        <v>13</v>
      </c>
      <c r="K271" s="3" t="s">
        <v>1628</v>
      </c>
    </row>
    <row r="272" spans="1:11" x14ac:dyDescent="0.2">
      <c r="A272" s="2">
        <v>270</v>
      </c>
      <c r="B272" s="3" t="s">
        <v>4365</v>
      </c>
      <c r="C272" s="3" t="s">
        <v>4366</v>
      </c>
      <c r="D272" s="3" t="s">
        <v>4367</v>
      </c>
      <c r="E272" s="3" t="s">
        <v>30</v>
      </c>
      <c r="F272" s="2">
        <v>2</v>
      </c>
      <c r="G272" s="2">
        <v>0.13</v>
      </c>
      <c r="H272" s="4">
        <f t="shared" si="8"/>
        <v>8.5293000000000008E-2</v>
      </c>
      <c r="I272" s="4">
        <f t="shared" si="9"/>
        <v>0.17058600000000002</v>
      </c>
      <c r="J272" s="3" t="s">
        <v>81</v>
      </c>
      <c r="K272" s="3" t="s">
        <v>1628</v>
      </c>
    </row>
    <row r="273" spans="1:11" x14ac:dyDescent="0.2">
      <c r="A273" s="2">
        <v>271</v>
      </c>
      <c r="B273" s="3" t="s">
        <v>4368</v>
      </c>
      <c r="C273" s="3" t="s">
        <v>4369</v>
      </c>
      <c r="D273" s="3" t="s">
        <v>4370</v>
      </c>
      <c r="E273" s="3" t="s">
        <v>30</v>
      </c>
      <c r="F273" s="2">
        <v>1</v>
      </c>
      <c r="G273" s="2">
        <v>0.13</v>
      </c>
      <c r="H273" s="4">
        <f t="shared" si="8"/>
        <v>8.5293000000000008E-2</v>
      </c>
      <c r="I273" s="4">
        <f t="shared" si="9"/>
        <v>8.5293000000000008E-2</v>
      </c>
      <c r="J273" s="3" t="s">
        <v>81</v>
      </c>
      <c r="K273" s="3" t="s">
        <v>1628</v>
      </c>
    </row>
    <row r="274" spans="1:11" x14ac:dyDescent="0.2">
      <c r="A274" s="2">
        <v>272</v>
      </c>
      <c r="B274" s="3" t="s">
        <v>4371</v>
      </c>
      <c r="C274" s="3" t="s">
        <v>4372</v>
      </c>
      <c r="D274" s="3" t="s">
        <v>4373</v>
      </c>
      <c r="E274" s="3" t="s">
        <v>30</v>
      </c>
      <c r="F274" s="2">
        <v>1</v>
      </c>
      <c r="G274" s="2">
        <v>28.67</v>
      </c>
      <c r="H274" s="4">
        <f t="shared" si="8"/>
        <v>18.810387000000002</v>
      </c>
      <c r="I274" s="4">
        <f t="shared" si="9"/>
        <v>18.810387000000002</v>
      </c>
      <c r="J274" s="3" t="s">
        <v>81</v>
      </c>
      <c r="K274" s="3" t="s">
        <v>1628</v>
      </c>
    </row>
    <row r="275" spans="1:11" x14ac:dyDescent="0.2">
      <c r="A275" s="2">
        <v>273</v>
      </c>
      <c r="B275" s="3" t="s">
        <v>4374</v>
      </c>
      <c r="C275" s="3" t="s">
        <v>4375</v>
      </c>
      <c r="D275" s="3" t="s">
        <v>4376</v>
      </c>
      <c r="E275" s="3" t="s">
        <v>30</v>
      </c>
      <c r="F275" s="2">
        <v>1</v>
      </c>
      <c r="G275" s="2">
        <v>0.13</v>
      </c>
      <c r="H275" s="4">
        <f t="shared" si="8"/>
        <v>8.5293000000000008E-2</v>
      </c>
      <c r="I275" s="4">
        <f t="shared" si="9"/>
        <v>8.5293000000000008E-2</v>
      </c>
      <c r="J275" s="3" t="s">
        <v>81</v>
      </c>
      <c r="K275" s="3" t="s">
        <v>1628</v>
      </c>
    </row>
    <row r="276" spans="1:11" x14ac:dyDescent="0.2">
      <c r="A276" s="2">
        <v>274</v>
      </c>
      <c r="B276" s="3" t="s">
        <v>4377</v>
      </c>
      <c r="C276" s="3" t="s">
        <v>4378</v>
      </c>
      <c r="D276" s="3" t="s">
        <v>4379</v>
      </c>
      <c r="E276" s="3" t="s">
        <v>30</v>
      </c>
      <c r="F276" s="2">
        <v>1</v>
      </c>
      <c r="G276" s="2">
        <v>28.67</v>
      </c>
      <c r="H276" s="4">
        <f t="shared" si="8"/>
        <v>18.810387000000002</v>
      </c>
      <c r="I276" s="4">
        <f t="shared" si="9"/>
        <v>18.810387000000002</v>
      </c>
      <c r="J276" s="3" t="s">
        <v>81</v>
      </c>
      <c r="K276" s="3" t="s">
        <v>1628</v>
      </c>
    </row>
    <row r="277" spans="1:11" x14ac:dyDescent="0.2">
      <c r="A277" s="2">
        <v>275</v>
      </c>
      <c r="B277" s="3" t="s">
        <v>4380</v>
      </c>
      <c r="C277" s="3" t="s">
        <v>4381</v>
      </c>
      <c r="D277" s="3" t="s">
        <v>4382</v>
      </c>
      <c r="E277" s="3" t="s">
        <v>30</v>
      </c>
      <c r="F277" s="2">
        <v>2</v>
      </c>
      <c r="G277" s="2">
        <v>0.13</v>
      </c>
      <c r="H277" s="4">
        <f t="shared" si="8"/>
        <v>8.5293000000000008E-2</v>
      </c>
      <c r="I277" s="4">
        <f t="shared" si="9"/>
        <v>0.17058600000000002</v>
      </c>
      <c r="J277" s="3" t="s">
        <v>81</v>
      </c>
      <c r="K277" s="3" t="s">
        <v>1628</v>
      </c>
    </row>
    <row r="278" spans="1:11" x14ac:dyDescent="0.2">
      <c r="A278" s="2">
        <v>276</v>
      </c>
      <c r="B278" s="3" t="s">
        <v>4383</v>
      </c>
      <c r="C278" s="3" t="s">
        <v>4384</v>
      </c>
      <c r="D278" s="3" t="s">
        <v>4385</v>
      </c>
      <c r="E278" s="3" t="s">
        <v>30</v>
      </c>
      <c r="F278" s="2">
        <v>1</v>
      </c>
      <c r="G278" s="2">
        <v>0.13</v>
      </c>
      <c r="H278" s="4">
        <f t="shared" si="8"/>
        <v>8.5293000000000008E-2</v>
      </c>
      <c r="I278" s="4">
        <f t="shared" si="9"/>
        <v>8.5293000000000008E-2</v>
      </c>
      <c r="J278" s="3" t="s">
        <v>81</v>
      </c>
      <c r="K278" s="3" t="s">
        <v>209</v>
      </c>
    </row>
    <row r="279" spans="1:11" x14ac:dyDescent="0.2">
      <c r="A279" s="2">
        <v>277</v>
      </c>
      <c r="B279" s="3" t="s">
        <v>4386</v>
      </c>
      <c r="C279" s="3" t="s">
        <v>4387</v>
      </c>
      <c r="D279" s="3" t="s">
        <v>4388</v>
      </c>
      <c r="E279" s="3" t="s">
        <v>30</v>
      </c>
      <c r="F279" s="2">
        <v>2</v>
      </c>
      <c r="G279" s="2">
        <v>13.43</v>
      </c>
      <c r="H279" s="4">
        <f t="shared" si="8"/>
        <v>8.8114229999999996</v>
      </c>
      <c r="I279" s="4">
        <f t="shared" si="9"/>
        <v>17.622845999999999</v>
      </c>
      <c r="J279" s="3" t="s">
        <v>81</v>
      </c>
      <c r="K279" s="3" t="s">
        <v>209</v>
      </c>
    </row>
    <row r="280" spans="1:11" x14ac:dyDescent="0.2">
      <c r="A280" s="2">
        <v>278</v>
      </c>
      <c r="B280" s="3" t="s">
        <v>4389</v>
      </c>
      <c r="C280" s="3" t="s">
        <v>4390</v>
      </c>
      <c r="D280" s="3" t="s">
        <v>4391</v>
      </c>
      <c r="E280" s="3" t="s">
        <v>30</v>
      </c>
      <c r="F280" s="2">
        <v>2</v>
      </c>
      <c r="G280" s="2">
        <v>0.13</v>
      </c>
      <c r="H280" s="4">
        <f t="shared" si="8"/>
        <v>8.5293000000000008E-2</v>
      </c>
      <c r="I280" s="4">
        <f t="shared" si="9"/>
        <v>0.17058600000000002</v>
      </c>
      <c r="J280" s="3" t="s">
        <v>81</v>
      </c>
      <c r="K280" s="3" t="s">
        <v>1628</v>
      </c>
    </row>
    <row r="281" spans="1:11" x14ac:dyDescent="0.2">
      <c r="A281" s="2">
        <v>279</v>
      </c>
      <c r="B281" s="3" t="s">
        <v>4392</v>
      </c>
      <c r="C281" s="3" t="s">
        <v>4393</v>
      </c>
      <c r="D281" s="3" t="s">
        <v>4394</v>
      </c>
      <c r="E281" s="3" t="s">
        <v>30</v>
      </c>
      <c r="F281" s="2">
        <v>6</v>
      </c>
      <c r="G281" s="2">
        <v>14.6</v>
      </c>
      <c r="H281" s="4">
        <f t="shared" si="8"/>
        <v>9.5790600000000019</v>
      </c>
      <c r="I281" s="4">
        <f t="shared" si="9"/>
        <v>57.474360000000011</v>
      </c>
      <c r="J281" s="3" t="s">
        <v>81</v>
      </c>
      <c r="K281" s="3" t="s">
        <v>1628</v>
      </c>
    </row>
    <row r="282" spans="1:11" x14ac:dyDescent="0.2">
      <c r="A282" s="2">
        <v>280</v>
      </c>
      <c r="B282" s="3" t="s">
        <v>4395</v>
      </c>
      <c r="C282" s="3" t="s">
        <v>4396</v>
      </c>
      <c r="D282" s="3" t="s">
        <v>4397</v>
      </c>
      <c r="E282" s="3" t="s">
        <v>30</v>
      </c>
      <c r="F282" s="2">
        <v>1</v>
      </c>
      <c r="G282" s="2">
        <v>13.43</v>
      </c>
      <c r="H282" s="4">
        <f t="shared" si="8"/>
        <v>8.8114229999999996</v>
      </c>
      <c r="I282" s="4">
        <f t="shared" si="9"/>
        <v>8.8114229999999996</v>
      </c>
      <c r="J282" s="3" t="s">
        <v>81</v>
      </c>
      <c r="K282" s="3" t="s">
        <v>209</v>
      </c>
    </row>
    <row r="283" spans="1:11" x14ac:dyDescent="0.2">
      <c r="A283" s="2">
        <v>281</v>
      </c>
      <c r="B283" s="3" t="s">
        <v>4398</v>
      </c>
      <c r="C283" s="3" t="s">
        <v>4399</v>
      </c>
      <c r="D283" s="3" t="s">
        <v>4400</v>
      </c>
      <c r="E283" s="3" t="s">
        <v>30</v>
      </c>
      <c r="F283" s="2">
        <v>2</v>
      </c>
      <c r="G283" s="2">
        <v>0.13</v>
      </c>
      <c r="H283" s="4">
        <f t="shared" si="8"/>
        <v>8.5293000000000008E-2</v>
      </c>
      <c r="I283" s="4">
        <f t="shared" si="9"/>
        <v>0.17058600000000002</v>
      </c>
      <c r="J283" s="3" t="s">
        <v>81</v>
      </c>
      <c r="K283" s="3" t="s">
        <v>209</v>
      </c>
    </row>
    <row r="284" spans="1:11" x14ac:dyDescent="0.2">
      <c r="A284" s="2">
        <v>282</v>
      </c>
      <c r="B284" s="3" t="s">
        <v>4401</v>
      </c>
      <c r="C284" s="3" t="s">
        <v>4402</v>
      </c>
      <c r="D284" s="3" t="s">
        <v>4403</v>
      </c>
      <c r="E284" s="3" t="s">
        <v>30</v>
      </c>
      <c r="F284" s="2">
        <v>3</v>
      </c>
      <c r="G284" s="2">
        <v>28.67</v>
      </c>
      <c r="H284" s="4">
        <f t="shared" si="8"/>
        <v>18.810387000000002</v>
      </c>
      <c r="I284" s="4">
        <f t="shared" si="9"/>
        <v>56.431161000000003</v>
      </c>
      <c r="J284" s="3" t="s">
        <v>81</v>
      </c>
      <c r="K284" s="3" t="s">
        <v>1628</v>
      </c>
    </row>
    <row r="285" spans="1:11" x14ac:dyDescent="0.2">
      <c r="A285" s="2">
        <v>283</v>
      </c>
      <c r="B285" s="3" t="s">
        <v>4404</v>
      </c>
      <c r="C285" s="3" t="s">
        <v>4405</v>
      </c>
      <c r="D285" s="3" t="s">
        <v>4406</v>
      </c>
      <c r="E285" s="3" t="s">
        <v>30</v>
      </c>
      <c r="F285" s="2">
        <v>1</v>
      </c>
      <c r="G285" s="2">
        <v>28.67</v>
      </c>
      <c r="H285" s="4">
        <f t="shared" si="8"/>
        <v>18.810387000000002</v>
      </c>
      <c r="I285" s="4">
        <f t="shared" si="9"/>
        <v>18.810387000000002</v>
      </c>
      <c r="J285" s="3" t="s">
        <v>81</v>
      </c>
      <c r="K285" s="3" t="s">
        <v>1628</v>
      </c>
    </row>
    <row r="286" spans="1:11" x14ac:dyDescent="0.2">
      <c r="A286" s="2">
        <v>284</v>
      </c>
      <c r="B286" s="3" t="s">
        <v>4407</v>
      </c>
      <c r="C286" s="3" t="s">
        <v>4408</v>
      </c>
      <c r="D286" s="3" t="s">
        <v>4409</v>
      </c>
      <c r="E286" s="3" t="s">
        <v>30</v>
      </c>
      <c r="F286" s="2">
        <v>4</v>
      </c>
      <c r="G286" s="2">
        <v>22.48</v>
      </c>
      <c r="H286" s="4">
        <f t="shared" si="8"/>
        <v>14.749128000000001</v>
      </c>
      <c r="I286" s="4">
        <f t="shared" si="9"/>
        <v>58.996512000000003</v>
      </c>
      <c r="J286" s="3" t="s">
        <v>81</v>
      </c>
      <c r="K286" s="3" t="s">
        <v>1628</v>
      </c>
    </row>
    <row r="287" spans="1:11" x14ac:dyDescent="0.2">
      <c r="A287" s="2">
        <v>285</v>
      </c>
      <c r="B287" s="3" t="s">
        <v>4410</v>
      </c>
      <c r="C287" s="3" t="s">
        <v>4411</v>
      </c>
      <c r="D287" s="3" t="s">
        <v>4412</v>
      </c>
      <c r="E287" s="3" t="s">
        <v>30</v>
      </c>
      <c r="F287" s="2">
        <v>2</v>
      </c>
      <c r="G287" s="2">
        <v>0.13</v>
      </c>
      <c r="H287" s="4">
        <f t="shared" si="8"/>
        <v>8.5293000000000008E-2</v>
      </c>
      <c r="I287" s="4">
        <f t="shared" si="9"/>
        <v>0.17058600000000002</v>
      </c>
      <c r="J287" s="3" t="s">
        <v>81</v>
      </c>
      <c r="K287" s="3" t="s">
        <v>1628</v>
      </c>
    </row>
    <row r="288" spans="1:11" x14ac:dyDescent="0.2">
      <c r="A288" s="2">
        <v>286</v>
      </c>
      <c r="B288" s="3" t="s">
        <v>4413</v>
      </c>
      <c r="C288" s="3" t="s">
        <v>4414</v>
      </c>
      <c r="D288" s="3" t="s">
        <v>4415</v>
      </c>
      <c r="E288" s="3" t="s">
        <v>30</v>
      </c>
      <c r="F288" s="2">
        <v>1</v>
      </c>
      <c r="G288" s="2">
        <v>20.440000000000001</v>
      </c>
      <c r="H288" s="4">
        <f t="shared" si="8"/>
        <v>13.410684</v>
      </c>
      <c r="I288" s="4">
        <f t="shared" si="9"/>
        <v>13.410684</v>
      </c>
      <c r="J288" s="3" t="s">
        <v>145</v>
      </c>
      <c r="K288" s="3" t="s">
        <v>1628</v>
      </c>
    </row>
    <row r="289" spans="1:11" x14ac:dyDescent="0.2">
      <c r="A289" s="2">
        <v>287</v>
      </c>
      <c r="B289" s="3" t="s">
        <v>4416</v>
      </c>
      <c r="C289" s="3" t="s">
        <v>4417</v>
      </c>
      <c r="D289" s="3" t="s">
        <v>4418</v>
      </c>
      <c r="E289" s="3" t="s">
        <v>30</v>
      </c>
      <c r="F289" s="2">
        <v>1</v>
      </c>
      <c r="G289" s="2">
        <v>0.13</v>
      </c>
      <c r="H289" s="4">
        <f t="shared" si="8"/>
        <v>8.5293000000000008E-2</v>
      </c>
      <c r="I289" s="4">
        <f t="shared" si="9"/>
        <v>8.5293000000000008E-2</v>
      </c>
      <c r="J289" s="3" t="s">
        <v>81</v>
      </c>
      <c r="K289" s="3" t="s">
        <v>209</v>
      </c>
    </row>
    <row r="290" spans="1:11" x14ac:dyDescent="0.2">
      <c r="A290" s="2">
        <v>288</v>
      </c>
      <c r="B290" s="3" t="s">
        <v>4419</v>
      </c>
      <c r="C290" s="3" t="s">
        <v>4420</v>
      </c>
      <c r="D290" s="3" t="s">
        <v>4421</v>
      </c>
      <c r="E290" s="3" t="s">
        <v>30</v>
      </c>
      <c r="F290" s="2">
        <v>2</v>
      </c>
      <c r="G290" s="2">
        <v>0.13</v>
      </c>
      <c r="H290" s="4">
        <f t="shared" si="8"/>
        <v>8.5293000000000008E-2</v>
      </c>
      <c r="I290" s="4">
        <f t="shared" si="9"/>
        <v>0.17058600000000002</v>
      </c>
      <c r="J290" s="3" t="s">
        <v>81</v>
      </c>
      <c r="K290" s="3" t="s">
        <v>1628</v>
      </c>
    </row>
    <row r="291" spans="1:11" x14ac:dyDescent="0.2">
      <c r="A291" s="2">
        <v>289</v>
      </c>
      <c r="B291" s="3" t="s">
        <v>4422</v>
      </c>
      <c r="C291" s="3" t="s">
        <v>4423</v>
      </c>
      <c r="D291" s="3" t="s">
        <v>4424</v>
      </c>
      <c r="E291" s="3" t="s">
        <v>30</v>
      </c>
      <c r="F291" s="2">
        <v>5</v>
      </c>
      <c r="G291" s="2">
        <v>0.13</v>
      </c>
      <c r="H291" s="4">
        <f t="shared" si="8"/>
        <v>8.5293000000000008E-2</v>
      </c>
      <c r="I291" s="4">
        <f t="shared" si="9"/>
        <v>0.42646500000000004</v>
      </c>
      <c r="J291" s="3" t="s">
        <v>81</v>
      </c>
      <c r="K291" s="3" t="s">
        <v>1628</v>
      </c>
    </row>
    <row r="292" spans="1:11" x14ac:dyDescent="0.2">
      <c r="A292" s="2">
        <v>290</v>
      </c>
      <c r="B292" s="3" t="s">
        <v>4425</v>
      </c>
      <c r="C292" s="3" t="s">
        <v>4426</v>
      </c>
      <c r="D292" s="3" t="s">
        <v>4427</v>
      </c>
      <c r="E292" s="3" t="s">
        <v>30</v>
      </c>
      <c r="F292" s="2">
        <v>2</v>
      </c>
      <c r="G292" s="2">
        <v>0.13</v>
      </c>
      <c r="H292" s="4">
        <f t="shared" si="8"/>
        <v>8.5293000000000008E-2</v>
      </c>
      <c r="I292" s="4">
        <f t="shared" si="9"/>
        <v>0.17058600000000002</v>
      </c>
      <c r="J292" s="3" t="s">
        <v>81</v>
      </c>
      <c r="K292" s="3" t="s">
        <v>1628</v>
      </c>
    </row>
    <row r="293" spans="1:11" x14ac:dyDescent="0.2">
      <c r="A293" s="2">
        <v>291</v>
      </c>
      <c r="B293" s="3" t="s">
        <v>4428</v>
      </c>
      <c r="C293" s="3" t="s">
        <v>4429</v>
      </c>
      <c r="D293" s="3" t="s">
        <v>4430</v>
      </c>
      <c r="E293" s="3" t="s">
        <v>30</v>
      </c>
      <c r="F293" s="2">
        <v>1</v>
      </c>
      <c r="G293" s="2">
        <v>15.77</v>
      </c>
      <c r="H293" s="4">
        <f t="shared" si="8"/>
        <v>10.346697000000001</v>
      </c>
      <c r="I293" s="4">
        <f t="shared" si="9"/>
        <v>10.346697000000001</v>
      </c>
      <c r="J293" s="3" t="s">
        <v>81</v>
      </c>
      <c r="K293" s="2"/>
    </row>
    <row r="294" spans="1:11" x14ac:dyDescent="0.2">
      <c r="A294" s="2">
        <v>292</v>
      </c>
      <c r="B294" s="3" t="s">
        <v>4431</v>
      </c>
      <c r="C294" s="3" t="s">
        <v>4432</v>
      </c>
      <c r="D294" s="3" t="s">
        <v>4433</v>
      </c>
      <c r="E294" s="3" t="s">
        <v>30</v>
      </c>
      <c r="F294" s="2">
        <v>4</v>
      </c>
      <c r="G294" s="2">
        <v>15.77</v>
      </c>
      <c r="H294" s="4">
        <f t="shared" si="8"/>
        <v>10.346697000000001</v>
      </c>
      <c r="I294" s="4">
        <f t="shared" si="9"/>
        <v>41.386788000000003</v>
      </c>
      <c r="J294" s="3" t="s">
        <v>81</v>
      </c>
      <c r="K294" s="2"/>
    </row>
    <row r="295" spans="1:11" x14ac:dyDescent="0.2">
      <c r="A295" s="2">
        <v>293</v>
      </c>
      <c r="B295" s="3" t="s">
        <v>4434</v>
      </c>
      <c r="C295" s="3" t="s">
        <v>4435</v>
      </c>
      <c r="D295" s="3" t="s">
        <v>4436</v>
      </c>
      <c r="E295" s="3" t="s">
        <v>30</v>
      </c>
      <c r="F295" s="2">
        <v>4</v>
      </c>
      <c r="G295" s="2">
        <v>13.72</v>
      </c>
      <c r="H295" s="4">
        <f t="shared" si="8"/>
        <v>9.001692000000002</v>
      </c>
      <c r="I295" s="4">
        <f t="shared" si="9"/>
        <v>36.006768000000008</v>
      </c>
      <c r="J295" s="3" t="s">
        <v>81</v>
      </c>
      <c r="K295" s="2"/>
    </row>
    <row r="296" spans="1:11" x14ac:dyDescent="0.2">
      <c r="A296" s="2">
        <v>294</v>
      </c>
      <c r="B296" s="3" t="s">
        <v>4437</v>
      </c>
      <c r="C296" s="3" t="s">
        <v>4438</v>
      </c>
      <c r="D296" s="3" t="s">
        <v>4439</v>
      </c>
      <c r="E296" s="3" t="s">
        <v>30</v>
      </c>
      <c r="F296" s="2">
        <v>3</v>
      </c>
      <c r="G296" s="2">
        <v>0.13</v>
      </c>
      <c r="H296" s="4">
        <f t="shared" si="8"/>
        <v>8.5293000000000008E-2</v>
      </c>
      <c r="I296" s="4">
        <f t="shared" si="9"/>
        <v>0.25587900000000002</v>
      </c>
      <c r="J296" s="3" t="s">
        <v>81</v>
      </c>
      <c r="K296" s="3" t="s">
        <v>1628</v>
      </c>
    </row>
    <row r="297" spans="1:11" x14ac:dyDescent="0.2">
      <c r="A297" s="2">
        <v>295</v>
      </c>
      <c r="B297" s="3" t="s">
        <v>4440</v>
      </c>
      <c r="C297" s="3" t="s">
        <v>4441</v>
      </c>
      <c r="D297" s="3" t="s">
        <v>4442</v>
      </c>
      <c r="E297" s="3" t="s">
        <v>12</v>
      </c>
      <c r="F297" s="2">
        <v>29</v>
      </c>
      <c r="G297" s="2">
        <v>0.13</v>
      </c>
      <c r="H297" s="4">
        <f t="shared" si="8"/>
        <v>8.5293000000000008E-2</v>
      </c>
      <c r="I297" s="4">
        <f t="shared" si="9"/>
        <v>2.4734970000000001</v>
      </c>
      <c r="J297" s="3" t="s">
        <v>31</v>
      </c>
      <c r="K297" s="3" t="s">
        <v>3814</v>
      </c>
    </row>
    <row r="298" spans="1:11" x14ac:dyDescent="0.2">
      <c r="A298" s="2">
        <v>296</v>
      </c>
      <c r="B298" s="3" t="s">
        <v>4443</v>
      </c>
      <c r="C298" s="3" t="s">
        <v>4444</v>
      </c>
      <c r="D298" s="3" t="s">
        <v>4445</v>
      </c>
      <c r="E298" s="3" t="s">
        <v>12</v>
      </c>
      <c r="F298" s="2">
        <v>1</v>
      </c>
      <c r="G298" s="2">
        <v>6.12</v>
      </c>
      <c r="H298" s="4">
        <f t="shared" si="8"/>
        <v>4.0153320000000008</v>
      </c>
      <c r="I298" s="4">
        <f t="shared" si="9"/>
        <v>4.0153320000000008</v>
      </c>
      <c r="J298" s="3" t="s">
        <v>31</v>
      </c>
      <c r="K298" s="3" t="s">
        <v>3814</v>
      </c>
    </row>
    <row r="299" spans="1:11" x14ac:dyDescent="0.2">
      <c r="A299" s="2">
        <v>297</v>
      </c>
      <c r="B299" s="3" t="s">
        <v>4446</v>
      </c>
      <c r="C299" s="3" t="s">
        <v>4447</v>
      </c>
      <c r="D299" s="3" t="s">
        <v>4448</v>
      </c>
      <c r="E299" s="3" t="s">
        <v>12</v>
      </c>
      <c r="F299" s="2">
        <v>1</v>
      </c>
      <c r="G299" s="2">
        <v>0.13</v>
      </c>
      <c r="H299" s="4">
        <f t="shared" si="8"/>
        <v>8.5293000000000008E-2</v>
      </c>
      <c r="I299" s="4">
        <f t="shared" si="9"/>
        <v>8.5293000000000008E-2</v>
      </c>
      <c r="J299" s="3" t="s">
        <v>13</v>
      </c>
      <c r="K299" s="3" t="s">
        <v>3814</v>
      </c>
    </row>
    <row r="300" spans="1:11" x14ac:dyDescent="0.2">
      <c r="A300" s="2">
        <v>298</v>
      </c>
      <c r="B300" s="3" t="s">
        <v>4449</v>
      </c>
      <c r="C300" s="3" t="s">
        <v>4450</v>
      </c>
      <c r="D300" s="3" t="s">
        <v>4451</v>
      </c>
      <c r="E300" s="3" t="s">
        <v>12</v>
      </c>
      <c r="F300" s="2">
        <v>2</v>
      </c>
      <c r="G300" s="2">
        <v>0.13</v>
      </c>
      <c r="H300" s="4">
        <f t="shared" si="8"/>
        <v>8.5293000000000008E-2</v>
      </c>
      <c r="I300" s="4">
        <f t="shared" si="9"/>
        <v>0.17058600000000002</v>
      </c>
      <c r="J300" s="3" t="s">
        <v>31</v>
      </c>
      <c r="K300" s="3" t="s">
        <v>4154</v>
      </c>
    </row>
    <row r="301" spans="1:11" x14ac:dyDescent="0.2">
      <c r="A301" s="2">
        <v>299</v>
      </c>
      <c r="B301" s="3" t="s">
        <v>4452</v>
      </c>
      <c r="C301" s="3" t="s">
        <v>4453</v>
      </c>
      <c r="D301" s="3" t="s">
        <v>4454</v>
      </c>
      <c r="E301" s="3" t="s">
        <v>12</v>
      </c>
      <c r="F301" s="2">
        <v>2</v>
      </c>
      <c r="G301" s="2">
        <v>0.13</v>
      </c>
      <c r="H301" s="4">
        <f t="shared" si="8"/>
        <v>8.5293000000000008E-2</v>
      </c>
      <c r="I301" s="4">
        <f t="shared" si="9"/>
        <v>0.17058600000000002</v>
      </c>
      <c r="J301" s="3" t="s">
        <v>13</v>
      </c>
      <c r="K301" s="3" t="s">
        <v>4455</v>
      </c>
    </row>
    <row r="302" spans="1:11" x14ac:dyDescent="0.2">
      <c r="A302" s="2">
        <v>300</v>
      </c>
      <c r="B302" s="3" t="s">
        <v>4456</v>
      </c>
      <c r="C302" s="3" t="s">
        <v>4457</v>
      </c>
      <c r="D302" s="3" t="s">
        <v>4458</v>
      </c>
      <c r="E302" s="3" t="s">
        <v>12</v>
      </c>
      <c r="F302" s="2">
        <v>1</v>
      </c>
      <c r="G302" s="2">
        <v>0.13</v>
      </c>
      <c r="H302" s="4">
        <f t="shared" si="8"/>
        <v>8.5293000000000008E-2</v>
      </c>
      <c r="I302" s="4">
        <f t="shared" si="9"/>
        <v>8.5293000000000008E-2</v>
      </c>
      <c r="J302" s="3" t="s">
        <v>13</v>
      </c>
      <c r="K302" s="3" t="s">
        <v>4455</v>
      </c>
    </row>
    <row r="303" spans="1:11" x14ac:dyDescent="0.2">
      <c r="A303" s="2">
        <v>301</v>
      </c>
      <c r="B303" s="3" t="s">
        <v>4459</v>
      </c>
      <c r="C303" s="3" t="s">
        <v>4460</v>
      </c>
      <c r="D303" s="3" t="s">
        <v>4461</v>
      </c>
      <c r="E303" s="3" t="s">
        <v>12</v>
      </c>
      <c r="F303" s="2">
        <v>1</v>
      </c>
      <c r="G303" s="2">
        <v>0.13</v>
      </c>
      <c r="H303" s="4">
        <f t="shared" si="8"/>
        <v>8.5293000000000008E-2</v>
      </c>
      <c r="I303" s="4">
        <f t="shared" si="9"/>
        <v>8.5293000000000008E-2</v>
      </c>
      <c r="J303" s="3" t="s">
        <v>13</v>
      </c>
      <c r="K303" s="3" t="s">
        <v>4455</v>
      </c>
    </row>
    <row r="304" spans="1:11" x14ac:dyDescent="0.2">
      <c r="A304" s="2">
        <v>302</v>
      </c>
      <c r="B304" s="3" t="s">
        <v>4462</v>
      </c>
      <c r="C304" s="3" t="s">
        <v>4463</v>
      </c>
      <c r="D304" s="3" t="s">
        <v>4464</v>
      </c>
      <c r="E304" s="3" t="s">
        <v>12</v>
      </c>
      <c r="F304" s="2">
        <v>4</v>
      </c>
      <c r="G304" s="2">
        <v>0.13</v>
      </c>
      <c r="H304" s="4">
        <f t="shared" si="8"/>
        <v>8.5293000000000008E-2</v>
      </c>
      <c r="I304" s="4">
        <f t="shared" si="9"/>
        <v>0.34117200000000003</v>
      </c>
      <c r="J304" s="3" t="s">
        <v>13</v>
      </c>
      <c r="K304" s="3" t="s">
        <v>4455</v>
      </c>
    </row>
    <row r="305" spans="1:11" x14ac:dyDescent="0.2">
      <c r="A305" s="2">
        <v>303</v>
      </c>
      <c r="B305" s="3" t="s">
        <v>4465</v>
      </c>
      <c r="C305" s="3" t="s">
        <v>4466</v>
      </c>
      <c r="D305" s="3" t="s">
        <v>4467</v>
      </c>
      <c r="E305" s="3" t="s">
        <v>12</v>
      </c>
      <c r="F305" s="2">
        <v>1</v>
      </c>
      <c r="G305" s="2">
        <v>0.13</v>
      </c>
      <c r="H305" s="4">
        <f t="shared" si="8"/>
        <v>8.5293000000000008E-2</v>
      </c>
      <c r="I305" s="4">
        <f t="shared" si="9"/>
        <v>8.5293000000000008E-2</v>
      </c>
      <c r="J305" s="3" t="s">
        <v>13</v>
      </c>
      <c r="K305" s="3" t="s">
        <v>4468</v>
      </c>
    </row>
    <row r="306" spans="1:11" x14ac:dyDescent="0.2">
      <c r="A306" s="2">
        <v>304</v>
      </c>
      <c r="B306" s="3" t="s">
        <v>4469</v>
      </c>
      <c r="C306" s="3" t="s">
        <v>4470</v>
      </c>
      <c r="D306" s="3" t="s">
        <v>4471</v>
      </c>
      <c r="E306" s="3" t="s">
        <v>12</v>
      </c>
      <c r="F306" s="2">
        <v>1</v>
      </c>
      <c r="G306" s="2">
        <v>0.13</v>
      </c>
      <c r="H306" s="4">
        <f t="shared" si="8"/>
        <v>8.5293000000000008E-2</v>
      </c>
      <c r="I306" s="4">
        <f t="shared" si="9"/>
        <v>8.5293000000000008E-2</v>
      </c>
      <c r="J306" s="3" t="s">
        <v>13</v>
      </c>
      <c r="K306" s="3" t="s">
        <v>4154</v>
      </c>
    </row>
    <row r="307" spans="1:11" x14ac:dyDescent="0.2">
      <c r="A307" s="2">
        <v>305</v>
      </c>
      <c r="B307" s="3" t="s">
        <v>4472</v>
      </c>
      <c r="C307" s="3" t="s">
        <v>4473</v>
      </c>
      <c r="D307" s="3" t="s">
        <v>4474</v>
      </c>
      <c r="E307" s="3" t="s">
        <v>12</v>
      </c>
      <c r="F307" s="2">
        <v>1</v>
      </c>
      <c r="G307" s="2">
        <v>5.24</v>
      </c>
      <c r="H307" s="4">
        <f t="shared" si="8"/>
        <v>3.4379640000000005</v>
      </c>
      <c r="I307" s="4">
        <f t="shared" si="9"/>
        <v>3.4379640000000005</v>
      </c>
      <c r="J307" s="3" t="s">
        <v>145</v>
      </c>
      <c r="K307" s="3" t="s">
        <v>4475</v>
      </c>
    </row>
    <row r="308" spans="1:11" x14ac:dyDescent="0.2">
      <c r="A308" s="2">
        <v>306</v>
      </c>
      <c r="B308" s="3" t="s">
        <v>4476</v>
      </c>
      <c r="C308" s="3" t="s">
        <v>4477</v>
      </c>
      <c r="D308" s="3" t="s">
        <v>4478</v>
      </c>
      <c r="E308" s="3" t="s">
        <v>12</v>
      </c>
      <c r="F308" s="2">
        <v>1</v>
      </c>
      <c r="G308" s="2">
        <v>0.13</v>
      </c>
      <c r="H308" s="4">
        <f t="shared" si="8"/>
        <v>8.5293000000000008E-2</v>
      </c>
      <c r="I308" s="4">
        <f t="shared" si="9"/>
        <v>8.5293000000000008E-2</v>
      </c>
      <c r="J308" s="3" t="s">
        <v>13</v>
      </c>
      <c r="K308" s="3" t="s">
        <v>3814</v>
      </c>
    </row>
    <row r="309" spans="1:11" x14ac:dyDescent="0.2">
      <c r="A309" s="2">
        <v>307</v>
      </c>
      <c r="B309" s="3" t="s">
        <v>4479</v>
      </c>
      <c r="C309" s="3" t="s">
        <v>4480</v>
      </c>
      <c r="D309" s="3" t="s">
        <v>4481</v>
      </c>
      <c r="E309" s="3" t="s">
        <v>12</v>
      </c>
      <c r="F309" s="2">
        <v>2</v>
      </c>
      <c r="G309" s="2">
        <v>0.13</v>
      </c>
      <c r="H309" s="4">
        <f t="shared" si="8"/>
        <v>8.5293000000000008E-2</v>
      </c>
      <c r="I309" s="4">
        <f t="shared" si="9"/>
        <v>0.17058600000000002</v>
      </c>
      <c r="J309" s="3" t="s">
        <v>13</v>
      </c>
      <c r="K309" s="3" t="s">
        <v>4126</v>
      </c>
    </row>
    <row r="310" spans="1:11" x14ac:dyDescent="0.2">
      <c r="A310" s="2">
        <v>308</v>
      </c>
      <c r="B310" s="3" t="s">
        <v>4482</v>
      </c>
      <c r="C310" s="3" t="s">
        <v>4483</v>
      </c>
      <c r="D310" s="3" t="s">
        <v>4484</v>
      </c>
      <c r="E310" s="3" t="s">
        <v>12</v>
      </c>
      <c r="F310" s="2">
        <v>1</v>
      </c>
      <c r="G310" s="2">
        <v>0.13</v>
      </c>
      <c r="H310" s="4">
        <f t="shared" si="8"/>
        <v>8.5293000000000008E-2</v>
      </c>
      <c r="I310" s="4">
        <f t="shared" si="9"/>
        <v>8.5293000000000008E-2</v>
      </c>
      <c r="J310" s="3" t="s">
        <v>13</v>
      </c>
      <c r="K310" s="3" t="s">
        <v>4154</v>
      </c>
    </row>
    <row r="311" spans="1:11" x14ac:dyDescent="0.2">
      <c r="A311" s="2">
        <v>309</v>
      </c>
      <c r="B311" s="3" t="s">
        <v>4485</v>
      </c>
      <c r="C311" s="3" t="s">
        <v>4486</v>
      </c>
      <c r="D311" s="3" t="s">
        <v>4487</v>
      </c>
      <c r="E311" s="3" t="s">
        <v>12</v>
      </c>
      <c r="F311" s="2">
        <v>2</v>
      </c>
      <c r="G311" s="2">
        <v>0.13</v>
      </c>
      <c r="H311" s="4">
        <f t="shared" si="8"/>
        <v>8.5293000000000008E-2</v>
      </c>
      <c r="I311" s="4">
        <f t="shared" si="9"/>
        <v>0.17058600000000002</v>
      </c>
      <c r="J311" s="3" t="s">
        <v>13</v>
      </c>
      <c r="K311" s="3" t="s">
        <v>4126</v>
      </c>
    </row>
    <row r="312" spans="1:11" x14ac:dyDescent="0.2">
      <c r="A312" s="2">
        <v>310</v>
      </c>
      <c r="B312" s="3" t="s">
        <v>4488</v>
      </c>
      <c r="C312" s="3" t="s">
        <v>4489</v>
      </c>
      <c r="D312" s="3" t="s">
        <v>4490</v>
      </c>
      <c r="E312" s="3" t="s">
        <v>12</v>
      </c>
      <c r="F312" s="2">
        <v>1</v>
      </c>
      <c r="G312" s="2">
        <v>0.13</v>
      </c>
      <c r="H312" s="4">
        <f t="shared" si="8"/>
        <v>8.5293000000000008E-2</v>
      </c>
      <c r="I312" s="4">
        <f t="shared" si="9"/>
        <v>8.5293000000000008E-2</v>
      </c>
      <c r="J312" s="3" t="s">
        <v>13</v>
      </c>
      <c r="K312" s="3" t="s">
        <v>4126</v>
      </c>
    </row>
    <row r="313" spans="1:11" x14ac:dyDescent="0.2">
      <c r="A313" s="2">
        <v>311</v>
      </c>
      <c r="B313" s="3" t="s">
        <v>4491</v>
      </c>
      <c r="C313" s="3" t="s">
        <v>4492</v>
      </c>
      <c r="D313" s="3" t="s">
        <v>4493</v>
      </c>
      <c r="E313" s="3" t="s">
        <v>12</v>
      </c>
      <c r="F313" s="2">
        <v>2</v>
      </c>
      <c r="G313" s="2">
        <v>0.13</v>
      </c>
      <c r="H313" s="4">
        <f t="shared" si="8"/>
        <v>8.5293000000000008E-2</v>
      </c>
      <c r="I313" s="4">
        <f t="shared" si="9"/>
        <v>0.17058600000000002</v>
      </c>
      <c r="J313" s="3" t="s">
        <v>31</v>
      </c>
      <c r="K313" s="3" t="s">
        <v>4115</v>
      </c>
    </row>
    <row r="314" spans="1:11" x14ac:dyDescent="0.2">
      <c r="A314" s="2">
        <v>312</v>
      </c>
      <c r="B314" s="3" t="s">
        <v>4494</v>
      </c>
      <c r="C314" s="3" t="s">
        <v>4495</v>
      </c>
      <c r="D314" s="3" t="s">
        <v>4496</v>
      </c>
      <c r="E314" s="3" t="s">
        <v>30</v>
      </c>
      <c r="F314" s="2">
        <v>1</v>
      </c>
      <c r="G314" s="2">
        <v>0.13</v>
      </c>
      <c r="H314" s="4">
        <f t="shared" si="8"/>
        <v>8.5293000000000008E-2</v>
      </c>
      <c r="I314" s="4">
        <f t="shared" si="9"/>
        <v>8.5293000000000008E-2</v>
      </c>
      <c r="J314" s="3" t="s">
        <v>31</v>
      </c>
      <c r="K314" s="3" t="s">
        <v>1743</v>
      </c>
    </row>
    <row r="315" spans="1:11" x14ac:dyDescent="0.2">
      <c r="A315" s="2">
        <v>313</v>
      </c>
      <c r="B315" s="3" t="s">
        <v>4497</v>
      </c>
      <c r="C315" s="3" t="s">
        <v>4498</v>
      </c>
      <c r="D315" s="3" t="s">
        <v>4499</v>
      </c>
      <c r="E315" s="3" t="s">
        <v>12</v>
      </c>
      <c r="F315" s="2">
        <v>1</v>
      </c>
      <c r="G315" s="2">
        <v>0.13</v>
      </c>
      <c r="H315" s="4">
        <f t="shared" si="8"/>
        <v>8.5293000000000008E-2</v>
      </c>
      <c r="I315" s="4">
        <f t="shared" si="9"/>
        <v>8.5293000000000008E-2</v>
      </c>
      <c r="J315" s="3" t="s">
        <v>31</v>
      </c>
      <c r="K315" s="3" t="s">
        <v>4119</v>
      </c>
    </row>
    <row r="316" spans="1:11" x14ac:dyDescent="0.2">
      <c r="A316" s="2">
        <v>314</v>
      </c>
      <c r="B316" s="3" t="s">
        <v>4500</v>
      </c>
      <c r="C316" s="3" t="s">
        <v>4501</v>
      </c>
      <c r="D316" s="3" t="s">
        <v>4502</v>
      </c>
      <c r="E316" s="3" t="s">
        <v>4503</v>
      </c>
      <c r="F316" s="2">
        <v>1</v>
      </c>
      <c r="G316" s="2">
        <v>0.13</v>
      </c>
      <c r="H316" s="4">
        <f t="shared" si="8"/>
        <v>8.5293000000000008E-2</v>
      </c>
      <c r="I316" s="4">
        <f t="shared" si="9"/>
        <v>8.5293000000000008E-2</v>
      </c>
      <c r="J316" s="3" t="s">
        <v>81</v>
      </c>
      <c r="K316" s="3" t="s">
        <v>1743</v>
      </c>
    </row>
    <row r="317" spans="1:11" x14ac:dyDescent="0.2">
      <c r="A317" s="2">
        <v>315</v>
      </c>
      <c r="B317" s="3" t="s">
        <v>4504</v>
      </c>
      <c r="C317" s="3" t="s">
        <v>4505</v>
      </c>
      <c r="D317" s="3" t="s">
        <v>4506</v>
      </c>
      <c r="E317" s="3" t="s">
        <v>30</v>
      </c>
      <c r="F317" s="2">
        <v>1</v>
      </c>
      <c r="G317" s="2">
        <v>28.56</v>
      </c>
      <c r="H317" s="4">
        <f t="shared" si="8"/>
        <v>18.738216000000001</v>
      </c>
      <c r="I317" s="4">
        <f t="shared" si="9"/>
        <v>18.738216000000001</v>
      </c>
      <c r="J317" s="3" t="s">
        <v>13</v>
      </c>
      <c r="K317" s="3" t="s">
        <v>1743</v>
      </c>
    </row>
    <row r="318" spans="1:11" x14ac:dyDescent="0.2">
      <c r="A318" s="2">
        <v>316</v>
      </c>
      <c r="B318" s="3" t="s">
        <v>4507</v>
      </c>
      <c r="C318" s="3" t="s">
        <v>4508</v>
      </c>
      <c r="D318" s="3" t="s">
        <v>4509</v>
      </c>
      <c r="E318" s="3" t="s">
        <v>30</v>
      </c>
      <c r="F318" s="2">
        <v>1</v>
      </c>
      <c r="G318" s="2">
        <v>28.56</v>
      </c>
      <c r="H318" s="4">
        <f t="shared" si="8"/>
        <v>18.738216000000001</v>
      </c>
      <c r="I318" s="4">
        <f t="shared" si="9"/>
        <v>18.738216000000001</v>
      </c>
      <c r="J318" s="3" t="s">
        <v>13</v>
      </c>
      <c r="K318" s="3" t="s">
        <v>1743</v>
      </c>
    </row>
    <row r="319" spans="1:11" x14ac:dyDescent="0.2">
      <c r="A319" s="2">
        <v>317</v>
      </c>
      <c r="B319" s="3" t="s">
        <v>4510</v>
      </c>
      <c r="C319" s="3" t="s">
        <v>4511</v>
      </c>
      <c r="D319" s="3" t="s">
        <v>4512</v>
      </c>
      <c r="E319" s="3" t="s">
        <v>30</v>
      </c>
      <c r="F319" s="2">
        <v>1</v>
      </c>
      <c r="G319" s="2">
        <v>28.56</v>
      </c>
      <c r="H319" s="4">
        <f t="shared" si="8"/>
        <v>18.738216000000001</v>
      </c>
      <c r="I319" s="4">
        <f t="shared" si="9"/>
        <v>18.738216000000001</v>
      </c>
      <c r="J319" s="3" t="s">
        <v>13</v>
      </c>
      <c r="K319" s="3" t="s">
        <v>1743</v>
      </c>
    </row>
    <row r="320" spans="1:11" x14ac:dyDescent="0.2">
      <c r="A320" s="2">
        <v>318</v>
      </c>
      <c r="B320" s="3" t="s">
        <v>4513</v>
      </c>
      <c r="C320" s="3" t="s">
        <v>4514</v>
      </c>
      <c r="D320" s="3" t="s">
        <v>4515</v>
      </c>
      <c r="E320" s="3" t="s">
        <v>30</v>
      </c>
      <c r="F320" s="2">
        <v>1</v>
      </c>
      <c r="G320" s="2">
        <v>28.56</v>
      </c>
      <c r="H320" s="4">
        <f t="shared" si="8"/>
        <v>18.738216000000001</v>
      </c>
      <c r="I320" s="4">
        <f t="shared" si="9"/>
        <v>18.738216000000001</v>
      </c>
      <c r="J320" s="3" t="s">
        <v>13</v>
      </c>
      <c r="K320" s="3" t="s">
        <v>1743</v>
      </c>
    </row>
    <row r="321" spans="1:11" x14ac:dyDescent="0.2">
      <c r="A321" s="2">
        <v>319</v>
      </c>
      <c r="B321" s="3" t="s">
        <v>4516</v>
      </c>
      <c r="C321" s="3" t="s">
        <v>4517</v>
      </c>
      <c r="D321" s="3" t="s">
        <v>4518</v>
      </c>
      <c r="E321" s="3" t="s">
        <v>12</v>
      </c>
      <c r="F321" s="2">
        <v>1</v>
      </c>
      <c r="G321" s="2">
        <v>23.25</v>
      </c>
      <c r="H321" s="4">
        <f t="shared" si="8"/>
        <v>15.254325</v>
      </c>
      <c r="I321" s="4">
        <f t="shared" si="9"/>
        <v>15.254325</v>
      </c>
      <c r="J321" s="3" t="s">
        <v>13</v>
      </c>
      <c r="K321" s="3" t="s">
        <v>3959</v>
      </c>
    </row>
    <row r="322" spans="1:11" x14ac:dyDescent="0.2">
      <c r="A322" s="2">
        <v>320</v>
      </c>
      <c r="B322" s="3" t="s">
        <v>4519</v>
      </c>
      <c r="C322" s="3" t="s">
        <v>4520</v>
      </c>
      <c r="D322" s="3" t="s">
        <v>4521</v>
      </c>
      <c r="E322" s="3" t="s">
        <v>12</v>
      </c>
      <c r="F322" s="2">
        <v>2</v>
      </c>
      <c r="G322" s="2">
        <v>23.25</v>
      </c>
      <c r="H322" s="4">
        <f t="shared" si="8"/>
        <v>15.254325</v>
      </c>
      <c r="I322" s="4">
        <f t="shared" si="9"/>
        <v>30.508649999999999</v>
      </c>
      <c r="J322" s="3" t="s">
        <v>13</v>
      </c>
      <c r="K322" s="3" t="s">
        <v>3959</v>
      </c>
    </row>
    <row r="323" spans="1:11" x14ac:dyDescent="0.2">
      <c r="A323" s="2">
        <v>321</v>
      </c>
      <c r="B323" s="3" t="s">
        <v>4522</v>
      </c>
      <c r="C323" s="3" t="s">
        <v>4523</v>
      </c>
      <c r="D323" s="3" t="s">
        <v>4524</v>
      </c>
      <c r="E323" s="3" t="s">
        <v>30</v>
      </c>
      <c r="F323" s="2">
        <v>1</v>
      </c>
      <c r="G323" s="2">
        <v>28.56</v>
      </c>
      <c r="H323" s="4">
        <f t="shared" si="8"/>
        <v>18.738216000000001</v>
      </c>
      <c r="I323" s="4">
        <f t="shared" si="9"/>
        <v>18.738216000000001</v>
      </c>
      <c r="J323" s="3" t="s">
        <v>13</v>
      </c>
      <c r="K323" s="3" t="s">
        <v>1743</v>
      </c>
    </row>
    <row r="324" spans="1:11" x14ac:dyDescent="0.2">
      <c r="A324" s="2">
        <v>322</v>
      </c>
      <c r="B324" s="3" t="s">
        <v>4525</v>
      </c>
      <c r="C324" s="3" t="s">
        <v>4526</v>
      </c>
      <c r="D324" s="3" t="s">
        <v>4527</v>
      </c>
      <c r="E324" s="3" t="s">
        <v>30</v>
      </c>
      <c r="F324" s="2">
        <v>1</v>
      </c>
      <c r="G324" s="2">
        <v>39.18</v>
      </c>
      <c r="H324" s="4">
        <f t="shared" ref="H324:H387" si="10">G324*0.9*0.9*0.9*0.9</f>
        <v>25.705998000000001</v>
      </c>
      <c r="I324" s="4">
        <f t="shared" ref="I324:I387" si="11">F324*H324</f>
        <v>25.705998000000001</v>
      </c>
      <c r="J324" s="3" t="s">
        <v>13</v>
      </c>
      <c r="K324" s="3" t="s">
        <v>1743</v>
      </c>
    </row>
    <row r="325" spans="1:11" x14ac:dyDescent="0.2">
      <c r="A325" s="2">
        <v>323</v>
      </c>
      <c r="B325" s="3" t="s">
        <v>4528</v>
      </c>
      <c r="C325" s="3" t="s">
        <v>4529</v>
      </c>
      <c r="D325" s="3" t="s">
        <v>4530</v>
      </c>
      <c r="E325" s="3" t="s">
        <v>12</v>
      </c>
      <c r="F325" s="2">
        <v>1</v>
      </c>
      <c r="G325" s="2">
        <v>9.4499999999999993</v>
      </c>
      <c r="H325" s="4">
        <f t="shared" si="10"/>
        <v>6.200145</v>
      </c>
      <c r="I325" s="4">
        <f t="shared" si="11"/>
        <v>6.200145</v>
      </c>
      <c r="J325" s="3" t="s">
        <v>13</v>
      </c>
      <c r="K325" s="3" t="s">
        <v>4531</v>
      </c>
    </row>
    <row r="326" spans="1:11" x14ac:dyDescent="0.2">
      <c r="A326" s="2">
        <v>324</v>
      </c>
      <c r="B326" s="3" t="s">
        <v>4532</v>
      </c>
      <c r="C326" s="3" t="s">
        <v>4533</v>
      </c>
      <c r="D326" s="3" t="s">
        <v>4534</v>
      </c>
      <c r="E326" s="3" t="s">
        <v>12</v>
      </c>
      <c r="F326" s="2">
        <v>1</v>
      </c>
      <c r="G326" s="2">
        <v>9.4499999999999993</v>
      </c>
      <c r="H326" s="4">
        <f t="shared" si="10"/>
        <v>6.200145</v>
      </c>
      <c r="I326" s="4">
        <f t="shared" si="11"/>
        <v>6.200145</v>
      </c>
      <c r="J326" s="3" t="s">
        <v>13</v>
      </c>
      <c r="K326" s="3" t="s">
        <v>4531</v>
      </c>
    </row>
    <row r="327" spans="1:11" x14ac:dyDescent="0.2">
      <c r="A327" s="2">
        <v>325</v>
      </c>
      <c r="B327" s="3" t="s">
        <v>4535</v>
      </c>
      <c r="C327" s="3" t="s">
        <v>4536</v>
      </c>
      <c r="D327" s="3" t="s">
        <v>4537</v>
      </c>
      <c r="E327" s="3" t="s">
        <v>30</v>
      </c>
      <c r="F327" s="2">
        <v>1</v>
      </c>
      <c r="G327" s="2">
        <v>28.56</v>
      </c>
      <c r="H327" s="4">
        <f t="shared" si="10"/>
        <v>18.738216000000001</v>
      </c>
      <c r="I327" s="4">
        <f t="shared" si="11"/>
        <v>18.738216000000001</v>
      </c>
      <c r="J327" s="3" t="s">
        <v>13</v>
      </c>
      <c r="K327" s="3" t="s">
        <v>1743</v>
      </c>
    </row>
    <row r="328" spans="1:11" x14ac:dyDescent="0.2">
      <c r="A328" s="2">
        <v>326</v>
      </c>
      <c r="B328" s="3" t="s">
        <v>4538</v>
      </c>
      <c r="C328" s="3" t="s">
        <v>4539</v>
      </c>
      <c r="D328" s="3" t="s">
        <v>4540</v>
      </c>
      <c r="E328" s="3" t="s">
        <v>30</v>
      </c>
      <c r="F328" s="2">
        <v>1</v>
      </c>
      <c r="G328" s="2">
        <v>14.33</v>
      </c>
      <c r="H328" s="4">
        <f t="shared" si="10"/>
        <v>9.4019130000000022</v>
      </c>
      <c r="I328" s="4">
        <f t="shared" si="11"/>
        <v>9.4019130000000022</v>
      </c>
      <c r="J328" s="3" t="s">
        <v>13</v>
      </c>
      <c r="K328" s="3" t="s">
        <v>1743</v>
      </c>
    </row>
    <row r="329" spans="1:11" x14ac:dyDescent="0.2">
      <c r="A329" s="2">
        <v>327</v>
      </c>
      <c r="B329" s="3" t="s">
        <v>4541</v>
      </c>
      <c r="C329" s="3" t="s">
        <v>4542</v>
      </c>
      <c r="D329" s="3" t="s">
        <v>4543</v>
      </c>
      <c r="E329" s="3" t="s">
        <v>30</v>
      </c>
      <c r="F329" s="2">
        <v>1</v>
      </c>
      <c r="G329" s="2">
        <v>28.56</v>
      </c>
      <c r="H329" s="4">
        <f t="shared" si="10"/>
        <v>18.738216000000001</v>
      </c>
      <c r="I329" s="4">
        <f t="shared" si="11"/>
        <v>18.738216000000001</v>
      </c>
      <c r="J329" s="3" t="s">
        <v>13</v>
      </c>
      <c r="K329" s="3" t="s">
        <v>1743</v>
      </c>
    </row>
    <row r="330" spans="1:11" x14ac:dyDescent="0.2">
      <c r="A330" s="2">
        <v>328</v>
      </c>
      <c r="B330" s="3" t="s">
        <v>4544</v>
      </c>
      <c r="C330" s="3" t="s">
        <v>4545</v>
      </c>
      <c r="D330" s="3" t="s">
        <v>4546</v>
      </c>
      <c r="E330" s="3" t="s">
        <v>30</v>
      </c>
      <c r="F330" s="2">
        <v>1</v>
      </c>
      <c r="G330" s="2">
        <v>37.06</v>
      </c>
      <c r="H330" s="4">
        <f t="shared" si="10"/>
        <v>24.315066000000005</v>
      </c>
      <c r="I330" s="4">
        <f t="shared" si="11"/>
        <v>24.315066000000005</v>
      </c>
      <c r="J330" s="3" t="s">
        <v>13</v>
      </c>
      <c r="K330" s="3" t="s">
        <v>1743</v>
      </c>
    </row>
    <row r="331" spans="1:11" x14ac:dyDescent="0.2">
      <c r="A331" s="2">
        <v>329</v>
      </c>
      <c r="B331" s="3" t="s">
        <v>4547</v>
      </c>
      <c r="C331" s="3" t="s">
        <v>4548</v>
      </c>
      <c r="D331" s="3" t="s">
        <v>4549</v>
      </c>
      <c r="E331" s="3" t="s">
        <v>12</v>
      </c>
      <c r="F331" s="2">
        <v>6</v>
      </c>
      <c r="G331" s="2">
        <v>32.11</v>
      </c>
      <c r="H331" s="4">
        <f t="shared" si="10"/>
        <v>21.067371000000001</v>
      </c>
      <c r="I331" s="4">
        <f t="shared" si="11"/>
        <v>126.40422600000001</v>
      </c>
      <c r="J331" s="3" t="s">
        <v>13</v>
      </c>
      <c r="K331" s="3" t="s">
        <v>3814</v>
      </c>
    </row>
    <row r="332" spans="1:11" x14ac:dyDescent="0.2">
      <c r="A332" s="2">
        <v>330</v>
      </c>
      <c r="B332" s="3" t="s">
        <v>4550</v>
      </c>
      <c r="C332" s="3" t="s">
        <v>4551</v>
      </c>
      <c r="D332" s="3" t="s">
        <v>4552</v>
      </c>
      <c r="E332" s="3" t="s">
        <v>30</v>
      </c>
      <c r="F332" s="2">
        <v>4</v>
      </c>
      <c r="G332" s="2">
        <v>5.26</v>
      </c>
      <c r="H332" s="4">
        <f t="shared" si="10"/>
        <v>3.4510860000000001</v>
      </c>
      <c r="I332" s="4">
        <f t="shared" si="11"/>
        <v>13.804344</v>
      </c>
      <c r="J332" s="3" t="s">
        <v>31</v>
      </c>
      <c r="K332" s="3" t="s">
        <v>1743</v>
      </c>
    </row>
    <row r="333" spans="1:11" x14ac:dyDescent="0.2">
      <c r="A333" s="2">
        <v>331</v>
      </c>
      <c r="B333" s="3" t="s">
        <v>4553</v>
      </c>
      <c r="C333" s="3" t="s">
        <v>4554</v>
      </c>
      <c r="D333" s="3" t="s">
        <v>4555</v>
      </c>
      <c r="E333" s="3" t="s">
        <v>30</v>
      </c>
      <c r="F333" s="2">
        <v>2</v>
      </c>
      <c r="G333" s="2">
        <v>5.26</v>
      </c>
      <c r="H333" s="4">
        <f t="shared" si="10"/>
        <v>3.4510860000000001</v>
      </c>
      <c r="I333" s="4">
        <f t="shared" si="11"/>
        <v>6.9021720000000002</v>
      </c>
      <c r="J333" s="3" t="s">
        <v>31</v>
      </c>
      <c r="K333" s="3" t="s">
        <v>1743</v>
      </c>
    </row>
    <row r="334" spans="1:11" x14ac:dyDescent="0.2">
      <c r="A334" s="2">
        <v>332</v>
      </c>
      <c r="B334" s="3" t="s">
        <v>4556</v>
      </c>
      <c r="C334" s="3" t="s">
        <v>4557</v>
      </c>
      <c r="D334" s="3" t="s">
        <v>4558</v>
      </c>
      <c r="E334" s="3" t="s">
        <v>30</v>
      </c>
      <c r="F334" s="2">
        <v>2</v>
      </c>
      <c r="G334" s="2">
        <v>5.71</v>
      </c>
      <c r="H334" s="4">
        <f t="shared" si="10"/>
        <v>3.7463310000000005</v>
      </c>
      <c r="I334" s="4">
        <f t="shared" si="11"/>
        <v>7.492662000000001</v>
      </c>
      <c r="J334" s="3" t="s">
        <v>31</v>
      </c>
      <c r="K334" s="3" t="s">
        <v>1743</v>
      </c>
    </row>
    <row r="335" spans="1:11" x14ac:dyDescent="0.2">
      <c r="A335" s="2">
        <v>333</v>
      </c>
      <c r="B335" s="3" t="s">
        <v>4559</v>
      </c>
      <c r="C335" s="3" t="s">
        <v>4560</v>
      </c>
      <c r="D335" s="3" t="s">
        <v>4561</v>
      </c>
      <c r="E335" s="3" t="s">
        <v>30</v>
      </c>
      <c r="F335" s="2">
        <v>2</v>
      </c>
      <c r="G335" s="2">
        <v>5.71</v>
      </c>
      <c r="H335" s="4">
        <f t="shared" si="10"/>
        <v>3.7463310000000005</v>
      </c>
      <c r="I335" s="4">
        <f t="shared" si="11"/>
        <v>7.492662000000001</v>
      </c>
      <c r="J335" s="3" t="s">
        <v>31</v>
      </c>
      <c r="K335" s="3" t="s">
        <v>1743</v>
      </c>
    </row>
    <row r="336" spans="1:11" x14ac:dyDescent="0.2">
      <c r="A336" s="2">
        <v>334</v>
      </c>
      <c r="B336" s="3" t="s">
        <v>4562</v>
      </c>
      <c r="C336" s="3" t="s">
        <v>4563</v>
      </c>
      <c r="D336" s="3" t="s">
        <v>4564</v>
      </c>
      <c r="E336" s="3" t="s">
        <v>30</v>
      </c>
      <c r="F336" s="2">
        <v>4</v>
      </c>
      <c r="G336" s="2">
        <v>5.71</v>
      </c>
      <c r="H336" s="4">
        <f t="shared" si="10"/>
        <v>3.7463310000000005</v>
      </c>
      <c r="I336" s="4">
        <f t="shared" si="11"/>
        <v>14.985324000000002</v>
      </c>
      <c r="J336" s="3" t="s">
        <v>31</v>
      </c>
      <c r="K336" s="3" t="s">
        <v>1743</v>
      </c>
    </row>
    <row r="337" spans="1:11" x14ac:dyDescent="0.2">
      <c r="A337" s="2">
        <v>335</v>
      </c>
      <c r="B337" s="3" t="s">
        <v>4565</v>
      </c>
      <c r="C337" s="3" t="s">
        <v>4566</v>
      </c>
      <c r="D337" s="3" t="s">
        <v>4567</v>
      </c>
      <c r="E337" s="3" t="s">
        <v>30</v>
      </c>
      <c r="F337" s="2">
        <v>2</v>
      </c>
      <c r="G337" s="2">
        <v>5.26</v>
      </c>
      <c r="H337" s="4">
        <f t="shared" si="10"/>
        <v>3.4510860000000001</v>
      </c>
      <c r="I337" s="4">
        <f t="shared" si="11"/>
        <v>6.9021720000000002</v>
      </c>
      <c r="J337" s="3" t="s">
        <v>31</v>
      </c>
      <c r="K337" s="3" t="s">
        <v>1743</v>
      </c>
    </row>
    <row r="338" spans="1:11" x14ac:dyDescent="0.2">
      <c r="A338" s="2">
        <v>336</v>
      </c>
      <c r="B338" s="3" t="s">
        <v>4568</v>
      </c>
      <c r="C338" s="3" t="s">
        <v>4569</v>
      </c>
      <c r="D338" s="3" t="s">
        <v>4570</v>
      </c>
      <c r="E338" s="3" t="s">
        <v>30</v>
      </c>
      <c r="F338" s="2">
        <v>3</v>
      </c>
      <c r="G338" s="2">
        <v>5.26</v>
      </c>
      <c r="H338" s="4">
        <f t="shared" si="10"/>
        <v>3.4510860000000001</v>
      </c>
      <c r="I338" s="4">
        <f t="shared" si="11"/>
        <v>10.353258</v>
      </c>
      <c r="J338" s="3" t="s">
        <v>31</v>
      </c>
      <c r="K338" s="3" t="s">
        <v>1743</v>
      </c>
    </row>
    <row r="339" spans="1:11" x14ac:dyDescent="0.2">
      <c r="A339" s="2">
        <v>337</v>
      </c>
      <c r="B339" s="3" t="s">
        <v>4568</v>
      </c>
      <c r="C339" s="3" t="s">
        <v>4569</v>
      </c>
      <c r="D339" s="3" t="s">
        <v>4570</v>
      </c>
      <c r="E339" s="3" t="s">
        <v>30</v>
      </c>
      <c r="F339" s="2">
        <v>1</v>
      </c>
      <c r="G339" s="2">
        <v>5.26</v>
      </c>
      <c r="H339" s="4">
        <f t="shared" si="10"/>
        <v>3.4510860000000001</v>
      </c>
      <c r="I339" s="4">
        <f t="shared" si="11"/>
        <v>3.4510860000000001</v>
      </c>
      <c r="J339" s="3" t="s">
        <v>31</v>
      </c>
      <c r="K339" s="3" t="s">
        <v>1743</v>
      </c>
    </row>
    <row r="340" spans="1:11" x14ac:dyDescent="0.2">
      <c r="A340" s="2">
        <v>338</v>
      </c>
      <c r="B340" s="3" t="s">
        <v>4571</v>
      </c>
      <c r="C340" s="3" t="s">
        <v>4572</v>
      </c>
      <c r="D340" s="3" t="s">
        <v>4573</v>
      </c>
      <c r="E340" s="3" t="s">
        <v>30</v>
      </c>
      <c r="F340" s="2">
        <v>1</v>
      </c>
      <c r="G340" s="2">
        <v>5.26</v>
      </c>
      <c r="H340" s="4">
        <f t="shared" si="10"/>
        <v>3.4510860000000001</v>
      </c>
      <c r="I340" s="4">
        <f t="shared" si="11"/>
        <v>3.4510860000000001</v>
      </c>
      <c r="J340" s="3" t="s">
        <v>31</v>
      </c>
      <c r="K340" s="3" t="s">
        <v>1743</v>
      </c>
    </row>
    <row r="341" spans="1:11" x14ac:dyDescent="0.2">
      <c r="A341" s="2">
        <v>339</v>
      </c>
      <c r="B341" s="3" t="s">
        <v>4574</v>
      </c>
      <c r="C341" s="3" t="s">
        <v>4575</v>
      </c>
      <c r="D341" s="2"/>
      <c r="E341" s="3" t="s">
        <v>12</v>
      </c>
      <c r="F341" s="2">
        <v>3</v>
      </c>
      <c r="G341" s="2">
        <v>5.2</v>
      </c>
      <c r="H341" s="4">
        <f t="shared" si="10"/>
        <v>3.4117200000000008</v>
      </c>
      <c r="I341" s="4">
        <f t="shared" si="11"/>
        <v>10.235160000000002</v>
      </c>
      <c r="J341" s="3" t="s">
        <v>13</v>
      </c>
      <c r="K341" s="2"/>
    </row>
    <row r="342" spans="1:11" x14ac:dyDescent="0.2">
      <c r="A342" s="2">
        <v>340</v>
      </c>
      <c r="B342" s="3" t="s">
        <v>4576</v>
      </c>
      <c r="C342" s="3" t="s">
        <v>4577</v>
      </c>
      <c r="D342" s="3" t="s">
        <v>4578</v>
      </c>
      <c r="E342" s="3" t="s">
        <v>12</v>
      </c>
      <c r="F342" s="2">
        <v>2</v>
      </c>
      <c r="G342" s="2">
        <v>2.12</v>
      </c>
      <c r="H342" s="4">
        <f t="shared" si="10"/>
        <v>1.3909320000000003</v>
      </c>
      <c r="I342" s="4">
        <f t="shared" si="11"/>
        <v>2.7818640000000006</v>
      </c>
      <c r="J342" s="3" t="s">
        <v>31</v>
      </c>
      <c r="K342" s="3" t="s">
        <v>4579</v>
      </c>
    </row>
    <row r="343" spans="1:11" x14ac:dyDescent="0.2">
      <c r="A343" s="2">
        <v>341</v>
      </c>
      <c r="B343" s="3" t="s">
        <v>4580</v>
      </c>
      <c r="C343" s="3" t="s">
        <v>4581</v>
      </c>
      <c r="D343" s="3" t="s">
        <v>4582</v>
      </c>
      <c r="E343" s="3" t="s">
        <v>12</v>
      </c>
      <c r="F343" s="2">
        <v>2</v>
      </c>
      <c r="G343" s="2">
        <v>1.33</v>
      </c>
      <c r="H343" s="4">
        <f t="shared" si="10"/>
        <v>0.87261300000000019</v>
      </c>
      <c r="I343" s="4">
        <f t="shared" si="11"/>
        <v>1.7452260000000004</v>
      </c>
      <c r="J343" s="3" t="s">
        <v>31</v>
      </c>
      <c r="K343" s="3" t="s">
        <v>4579</v>
      </c>
    </row>
    <row r="344" spans="1:11" x14ac:dyDescent="0.2">
      <c r="A344" s="2">
        <v>342</v>
      </c>
      <c r="B344" s="3" t="s">
        <v>4583</v>
      </c>
      <c r="C344" s="3" t="s">
        <v>4584</v>
      </c>
      <c r="D344" s="2"/>
      <c r="E344" s="3" t="s">
        <v>12</v>
      </c>
      <c r="F344" s="2">
        <v>4</v>
      </c>
      <c r="G344" s="2">
        <v>6.37</v>
      </c>
      <c r="H344" s="4">
        <f t="shared" si="10"/>
        <v>4.1793570000000004</v>
      </c>
      <c r="I344" s="4">
        <f t="shared" si="11"/>
        <v>16.717428000000002</v>
      </c>
      <c r="J344" s="3" t="s">
        <v>31</v>
      </c>
      <c r="K344" s="3" t="s">
        <v>4579</v>
      </c>
    </row>
    <row r="345" spans="1:11" x14ac:dyDescent="0.2">
      <c r="A345" s="2">
        <v>343</v>
      </c>
      <c r="B345" s="3" t="s">
        <v>4585</v>
      </c>
      <c r="C345" s="3" t="s">
        <v>4586</v>
      </c>
      <c r="D345" s="3" t="s">
        <v>4587</v>
      </c>
      <c r="E345" s="3" t="s">
        <v>12</v>
      </c>
      <c r="F345" s="2">
        <v>1</v>
      </c>
      <c r="G345" s="2">
        <v>0.13</v>
      </c>
      <c r="H345" s="4">
        <f t="shared" si="10"/>
        <v>8.5293000000000008E-2</v>
      </c>
      <c r="I345" s="4">
        <f t="shared" si="11"/>
        <v>8.5293000000000008E-2</v>
      </c>
      <c r="J345" s="3" t="s">
        <v>31</v>
      </c>
      <c r="K345" s="2"/>
    </row>
    <row r="346" spans="1:11" x14ac:dyDescent="0.2">
      <c r="A346" s="2">
        <v>344</v>
      </c>
      <c r="B346" s="3" t="s">
        <v>4588</v>
      </c>
      <c r="C346" s="3" t="s">
        <v>4589</v>
      </c>
      <c r="D346" s="3" t="s">
        <v>4590</v>
      </c>
      <c r="E346" s="3" t="s">
        <v>12</v>
      </c>
      <c r="F346" s="2">
        <v>1</v>
      </c>
      <c r="G346" s="2">
        <v>0.13</v>
      </c>
      <c r="H346" s="4">
        <f t="shared" si="10"/>
        <v>8.5293000000000008E-2</v>
      </c>
      <c r="I346" s="4">
        <f t="shared" si="11"/>
        <v>8.5293000000000008E-2</v>
      </c>
      <c r="J346" s="3" t="s">
        <v>31</v>
      </c>
      <c r="K346" s="2"/>
    </row>
    <row r="347" spans="1:11" x14ac:dyDescent="0.2">
      <c r="A347" s="2">
        <v>345</v>
      </c>
      <c r="B347" s="3" t="s">
        <v>4591</v>
      </c>
      <c r="C347" s="3" t="s">
        <v>4592</v>
      </c>
      <c r="D347" s="3" t="s">
        <v>4593</v>
      </c>
      <c r="E347" s="3" t="s">
        <v>12</v>
      </c>
      <c r="F347" s="2">
        <v>1</v>
      </c>
      <c r="G347" s="2">
        <v>21.9</v>
      </c>
      <c r="H347" s="4">
        <f t="shared" si="10"/>
        <v>14.368590000000001</v>
      </c>
      <c r="I347" s="4">
        <f t="shared" si="11"/>
        <v>14.368590000000001</v>
      </c>
      <c r="J347" s="3" t="s">
        <v>13</v>
      </c>
      <c r="K347" s="3" t="s">
        <v>19</v>
      </c>
    </row>
    <row r="348" spans="1:11" x14ac:dyDescent="0.2">
      <c r="A348" s="2">
        <v>346</v>
      </c>
      <c r="B348" s="3" t="s">
        <v>4594</v>
      </c>
      <c r="C348" s="3" t="s">
        <v>4595</v>
      </c>
      <c r="D348" s="2"/>
      <c r="E348" s="3" t="s">
        <v>12</v>
      </c>
      <c r="F348" s="2">
        <v>1</v>
      </c>
      <c r="G348" s="2">
        <v>27.09</v>
      </c>
      <c r="H348" s="4">
        <f t="shared" si="10"/>
        <v>17.773749000000002</v>
      </c>
      <c r="I348" s="4">
        <f t="shared" si="11"/>
        <v>17.773749000000002</v>
      </c>
      <c r="J348" s="3" t="s">
        <v>13</v>
      </c>
      <c r="K348" s="3" t="s">
        <v>19</v>
      </c>
    </row>
    <row r="349" spans="1:11" x14ac:dyDescent="0.2">
      <c r="A349" s="2">
        <v>347</v>
      </c>
      <c r="B349" s="3" t="s">
        <v>4596</v>
      </c>
      <c r="C349" s="3" t="s">
        <v>4597</v>
      </c>
      <c r="D349" s="2"/>
      <c r="E349" s="3" t="s">
        <v>12</v>
      </c>
      <c r="F349" s="2">
        <v>1</v>
      </c>
      <c r="G349" s="2">
        <v>29.26</v>
      </c>
      <c r="H349" s="4">
        <f t="shared" si="10"/>
        <v>19.197486000000005</v>
      </c>
      <c r="I349" s="4">
        <f t="shared" si="11"/>
        <v>19.197486000000005</v>
      </c>
      <c r="J349" s="3" t="s">
        <v>13</v>
      </c>
      <c r="K349" s="3" t="s">
        <v>19</v>
      </c>
    </row>
    <row r="350" spans="1:11" x14ac:dyDescent="0.2">
      <c r="A350" s="2">
        <v>348</v>
      </c>
      <c r="B350" s="3" t="s">
        <v>4598</v>
      </c>
      <c r="C350" s="3" t="s">
        <v>4599</v>
      </c>
      <c r="D350" s="2"/>
      <c r="E350" s="3" t="s">
        <v>12</v>
      </c>
      <c r="F350" s="2">
        <v>1</v>
      </c>
      <c r="G350" s="2">
        <v>68.91</v>
      </c>
      <c r="H350" s="4">
        <f t="shared" si="10"/>
        <v>45.211850999999996</v>
      </c>
      <c r="I350" s="4">
        <f t="shared" si="11"/>
        <v>45.211850999999996</v>
      </c>
      <c r="J350" s="3" t="s">
        <v>13</v>
      </c>
      <c r="K350" s="3" t="s">
        <v>19</v>
      </c>
    </row>
    <row r="351" spans="1:11" x14ac:dyDescent="0.2">
      <c r="A351" s="2">
        <v>349</v>
      </c>
      <c r="B351" s="3" t="s">
        <v>4600</v>
      </c>
      <c r="C351" s="3" t="s">
        <v>4601</v>
      </c>
      <c r="D351" s="2"/>
      <c r="E351" s="3" t="s">
        <v>12</v>
      </c>
      <c r="F351" s="2">
        <v>1</v>
      </c>
      <c r="G351" s="2">
        <v>68.91</v>
      </c>
      <c r="H351" s="4">
        <f t="shared" si="10"/>
        <v>45.211850999999996</v>
      </c>
      <c r="I351" s="4">
        <f t="shared" si="11"/>
        <v>45.211850999999996</v>
      </c>
      <c r="J351" s="3" t="s">
        <v>13</v>
      </c>
      <c r="K351" s="3" t="s">
        <v>19</v>
      </c>
    </row>
    <row r="352" spans="1:11" x14ac:dyDescent="0.2">
      <c r="A352" s="2">
        <v>350</v>
      </c>
      <c r="B352" s="3" t="s">
        <v>4602</v>
      </c>
      <c r="C352" s="3" t="s">
        <v>4603</v>
      </c>
      <c r="D352" s="2"/>
      <c r="E352" s="3" t="s">
        <v>12</v>
      </c>
      <c r="F352" s="2">
        <v>1</v>
      </c>
      <c r="G352" s="2">
        <v>51.92</v>
      </c>
      <c r="H352" s="4">
        <f t="shared" si="10"/>
        <v>34.064712</v>
      </c>
      <c r="I352" s="4">
        <f t="shared" si="11"/>
        <v>34.064712</v>
      </c>
      <c r="J352" s="3" t="s">
        <v>13</v>
      </c>
      <c r="K352" s="3" t="s">
        <v>19</v>
      </c>
    </row>
    <row r="353" spans="1:11" x14ac:dyDescent="0.2">
      <c r="A353" s="2">
        <v>351</v>
      </c>
      <c r="B353" s="3" t="s">
        <v>4604</v>
      </c>
      <c r="C353" s="3" t="s">
        <v>4605</v>
      </c>
      <c r="D353" s="2"/>
      <c r="E353" s="3" t="s">
        <v>12</v>
      </c>
      <c r="F353" s="2">
        <v>1</v>
      </c>
      <c r="G353" s="2">
        <v>63.6</v>
      </c>
      <c r="H353" s="4">
        <f t="shared" si="10"/>
        <v>41.727960000000003</v>
      </c>
      <c r="I353" s="4">
        <f t="shared" si="11"/>
        <v>41.727960000000003</v>
      </c>
      <c r="J353" s="3" t="s">
        <v>13</v>
      </c>
      <c r="K353" s="3" t="s">
        <v>19</v>
      </c>
    </row>
    <row r="354" spans="1:11" x14ac:dyDescent="0.2">
      <c r="A354" s="2">
        <v>352</v>
      </c>
      <c r="B354" s="3" t="s">
        <v>4606</v>
      </c>
      <c r="C354" s="3" t="s">
        <v>4607</v>
      </c>
      <c r="D354" s="2"/>
      <c r="E354" s="3" t="s">
        <v>12</v>
      </c>
      <c r="F354" s="2">
        <v>1</v>
      </c>
      <c r="G354" s="2">
        <v>99.7</v>
      </c>
      <c r="H354" s="4">
        <f t="shared" si="10"/>
        <v>65.413170000000008</v>
      </c>
      <c r="I354" s="4">
        <f t="shared" si="11"/>
        <v>65.413170000000008</v>
      </c>
      <c r="J354" s="3" t="s">
        <v>13</v>
      </c>
      <c r="K354" s="3" t="s">
        <v>19</v>
      </c>
    </row>
    <row r="355" spans="1:11" x14ac:dyDescent="0.2">
      <c r="A355" s="2">
        <v>353</v>
      </c>
      <c r="B355" s="3" t="s">
        <v>4608</v>
      </c>
      <c r="C355" s="3" t="s">
        <v>4609</v>
      </c>
      <c r="D355" s="2"/>
      <c r="E355" s="3" t="s">
        <v>12</v>
      </c>
      <c r="F355" s="2">
        <v>1</v>
      </c>
      <c r="G355" s="2">
        <v>141.32</v>
      </c>
      <c r="H355" s="4">
        <f t="shared" si="10"/>
        <v>92.72005200000001</v>
      </c>
      <c r="I355" s="4">
        <f t="shared" si="11"/>
        <v>92.72005200000001</v>
      </c>
      <c r="J355" s="3" t="s">
        <v>13</v>
      </c>
      <c r="K355" s="3" t="s">
        <v>19</v>
      </c>
    </row>
    <row r="356" spans="1:11" x14ac:dyDescent="0.2">
      <c r="A356" s="2">
        <v>354</v>
      </c>
      <c r="B356" s="3" t="s">
        <v>4610</v>
      </c>
      <c r="C356" s="3" t="s">
        <v>4611</v>
      </c>
      <c r="D356" s="2"/>
      <c r="E356" s="3" t="s">
        <v>12</v>
      </c>
      <c r="F356" s="2">
        <v>1</v>
      </c>
      <c r="G356" s="2">
        <v>49.8</v>
      </c>
      <c r="H356" s="4">
        <f t="shared" si="10"/>
        <v>32.673780000000001</v>
      </c>
      <c r="I356" s="4">
        <f t="shared" si="11"/>
        <v>32.673780000000001</v>
      </c>
      <c r="J356" s="3" t="s">
        <v>13</v>
      </c>
      <c r="K356" s="3" t="s">
        <v>19</v>
      </c>
    </row>
    <row r="357" spans="1:11" x14ac:dyDescent="0.2">
      <c r="A357" s="2">
        <v>355</v>
      </c>
      <c r="B357" s="3" t="s">
        <v>4612</v>
      </c>
      <c r="C357" s="3" t="s">
        <v>4613</v>
      </c>
      <c r="D357" s="2"/>
      <c r="E357" s="3" t="s">
        <v>12</v>
      </c>
      <c r="F357" s="2">
        <v>2</v>
      </c>
      <c r="G357" s="2">
        <v>74.22</v>
      </c>
      <c r="H357" s="4">
        <f t="shared" si="10"/>
        <v>48.695742000000003</v>
      </c>
      <c r="I357" s="4">
        <f t="shared" si="11"/>
        <v>97.391484000000005</v>
      </c>
      <c r="J357" s="3" t="s">
        <v>13</v>
      </c>
      <c r="K357" s="3" t="s">
        <v>19</v>
      </c>
    </row>
    <row r="358" spans="1:11" x14ac:dyDescent="0.2">
      <c r="A358" s="2">
        <v>356</v>
      </c>
      <c r="B358" s="3" t="s">
        <v>4614</v>
      </c>
      <c r="C358" s="3" t="s">
        <v>4615</v>
      </c>
      <c r="D358" s="3" t="s">
        <v>4616</v>
      </c>
      <c r="E358" s="3" t="s">
        <v>12</v>
      </c>
      <c r="F358" s="2">
        <v>3</v>
      </c>
      <c r="G358" s="2">
        <v>11.68</v>
      </c>
      <c r="H358" s="4">
        <f t="shared" si="10"/>
        <v>7.6632480000000003</v>
      </c>
      <c r="I358" s="4">
        <f t="shared" si="11"/>
        <v>22.989744000000002</v>
      </c>
      <c r="J358" s="3" t="s">
        <v>31</v>
      </c>
      <c r="K358" s="3" t="s">
        <v>4154</v>
      </c>
    </row>
    <row r="359" spans="1:11" x14ac:dyDescent="0.2">
      <c r="A359" s="2">
        <v>357</v>
      </c>
      <c r="B359" s="3" t="s">
        <v>4617</v>
      </c>
      <c r="C359" s="3" t="s">
        <v>4618</v>
      </c>
      <c r="D359" s="3" t="s">
        <v>4619</v>
      </c>
      <c r="E359" s="3" t="s">
        <v>12</v>
      </c>
      <c r="F359" s="2">
        <v>4</v>
      </c>
      <c r="G359" s="2">
        <v>0.13</v>
      </c>
      <c r="H359" s="4">
        <f t="shared" si="10"/>
        <v>8.5293000000000008E-2</v>
      </c>
      <c r="I359" s="4">
        <f t="shared" si="11"/>
        <v>0.34117200000000003</v>
      </c>
      <c r="J359" s="3" t="s">
        <v>13</v>
      </c>
      <c r="K359" s="3" t="s">
        <v>4620</v>
      </c>
    </row>
    <row r="360" spans="1:11" x14ac:dyDescent="0.2">
      <c r="A360" s="2">
        <v>358</v>
      </c>
      <c r="B360" s="3" t="s">
        <v>4621</v>
      </c>
      <c r="C360" s="3" t="s">
        <v>4622</v>
      </c>
      <c r="D360" s="2"/>
      <c r="E360" s="3" t="s">
        <v>12</v>
      </c>
      <c r="F360" s="2">
        <v>1</v>
      </c>
      <c r="G360" s="2">
        <v>26.87</v>
      </c>
      <c r="H360" s="4">
        <f t="shared" si="10"/>
        <v>17.629407000000004</v>
      </c>
      <c r="I360" s="4">
        <f t="shared" si="11"/>
        <v>17.629407000000004</v>
      </c>
      <c r="J360" s="3" t="s">
        <v>13</v>
      </c>
      <c r="K360" s="3" t="s">
        <v>19</v>
      </c>
    </row>
    <row r="361" spans="1:11" x14ac:dyDescent="0.2">
      <c r="A361" s="2">
        <v>359</v>
      </c>
      <c r="B361" s="3" t="s">
        <v>4623</v>
      </c>
      <c r="C361" s="3" t="s">
        <v>4624</v>
      </c>
      <c r="D361" s="2"/>
      <c r="E361" s="3" t="s">
        <v>12</v>
      </c>
      <c r="F361" s="2">
        <v>2</v>
      </c>
      <c r="G361" s="2">
        <v>168.51</v>
      </c>
      <c r="H361" s="4">
        <f t="shared" si="10"/>
        <v>110.559411</v>
      </c>
      <c r="I361" s="4">
        <f t="shared" si="11"/>
        <v>221.11882199999999</v>
      </c>
      <c r="J361" s="3" t="s">
        <v>13</v>
      </c>
      <c r="K361" s="3" t="s">
        <v>19</v>
      </c>
    </row>
    <row r="362" spans="1:11" x14ac:dyDescent="0.2">
      <c r="A362" s="2">
        <v>360</v>
      </c>
      <c r="B362" s="3" t="s">
        <v>4625</v>
      </c>
      <c r="C362" s="3" t="s">
        <v>4626</v>
      </c>
      <c r="D362" s="3" t="s">
        <v>4627</v>
      </c>
      <c r="E362" s="3" t="s">
        <v>12</v>
      </c>
      <c r="F362" s="2">
        <v>1</v>
      </c>
      <c r="G362" s="2">
        <v>15.66</v>
      </c>
      <c r="H362" s="4">
        <f t="shared" si="10"/>
        <v>10.274526000000002</v>
      </c>
      <c r="I362" s="4">
        <f t="shared" si="11"/>
        <v>10.274526000000002</v>
      </c>
      <c r="J362" s="3" t="s">
        <v>13</v>
      </c>
      <c r="K362" s="3" t="s">
        <v>4628</v>
      </c>
    </row>
    <row r="363" spans="1:11" x14ac:dyDescent="0.2">
      <c r="A363" s="2">
        <v>361</v>
      </c>
      <c r="B363" s="3" t="s">
        <v>4629</v>
      </c>
      <c r="C363" s="3" t="s">
        <v>4630</v>
      </c>
      <c r="D363" s="3" t="s">
        <v>4631</v>
      </c>
      <c r="E363" s="3" t="s">
        <v>12</v>
      </c>
      <c r="F363" s="2">
        <v>1</v>
      </c>
      <c r="G363" s="2">
        <v>20.309999999999999</v>
      </c>
      <c r="H363" s="4">
        <f t="shared" si="10"/>
        <v>13.325391000000002</v>
      </c>
      <c r="I363" s="4">
        <f t="shared" si="11"/>
        <v>13.325391000000002</v>
      </c>
      <c r="J363" s="3" t="s">
        <v>13</v>
      </c>
      <c r="K363" s="3" t="s">
        <v>4628</v>
      </c>
    </row>
    <row r="364" spans="1:11" x14ac:dyDescent="0.2">
      <c r="A364" s="2">
        <v>362</v>
      </c>
      <c r="B364" s="3" t="s">
        <v>4623</v>
      </c>
      <c r="C364" s="3" t="s">
        <v>4624</v>
      </c>
      <c r="D364" s="2"/>
      <c r="E364" s="3" t="s">
        <v>12</v>
      </c>
      <c r="F364" s="2">
        <v>1</v>
      </c>
      <c r="G364" s="2">
        <v>168.51</v>
      </c>
      <c r="H364" s="4">
        <f t="shared" si="10"/>
        <v>110.559411</v>
      </c>
      <c r="I364" s="4">
        <f t="shared" si="11"/>
        <v>110.559411</v>
      </c>
      <c r="J364" s="3" t="s">
        <v>13</v>
      </c>
      <c r="K364" s="3" t="s">
        <v>19</v>
      </c>
    </row>
    <row r="365" spans="1:11" x14ac:dyDescent="0.2">
      <c r="A365" s="2">
        <v>363</v>
      </c>
      <c r="B365" s="3" t="s">
        <v>4632</v>
      </c>
      <c r="C365" s="3" t="s">
        <v>4633</v>
      </c>
      <c r="D365" s="2"/>
      <c r="E365" s="3" t="s">
        <v>12</v>
      </c>
      <c r="F365" s="2">
        <v>1</v>
      </c>
      <c r="G365" s="2">
        <v>12.61</v>
      </c>
      <c r="H365" s="4">
        <f t="shared" si="10"/>
        <v>8.2734210000000008</v>
      </c>
      <c r="I365" s="4">
        <f t="shared" si="11"/>
        <v>8.2734210000000008</v>
      </c>
      <c r="J365" s="3" t="s">
        <v>13</v>
      </c>
      <c r="K365" s="3" t="s">
        <v>19</v>
      </c>
    </row>
    <row r="366" spans="1:11" x14ac:dyDescent="0.2">
      <c r="A366" s="2">
        <v>364</v>
      </c>
      <c r="B366" s="3" t="s">
        <v>4634</v>
      </c>
      <c r="C366" s="3" t="s">
        <v>4635</v>
      </c>
      <c r="D366" s="3" t="s">
        <v>4636</v>
      </c>
      <c r="E366" s="3" t="s">
        <v>12</v>
      </c>
      <c r="F366" s="2">
        <v>1</v>
      </c>
      <c r="G366" s="2">
        <v>23.89</v>
      </c>
      <c r="H366" s="4">
        <f t="shared" si="10"/>
        <v>15.674229000000004</v>
      </c>
      <c r="I366" s="4">
        <f t="shared" si="11"/>
        <v>15.674229000000004</v>
      </c>
      <c r="J366" s="3" t="s">
        <v>13</v>
      </c>
      <c r="K366" s="3" t="s">
        <v>19</v>
      </c>
    </row>
    <row r="367" spans="1:11" x14ac:dyDescent="0.2">
      <c r="A367" s="2">
        <v>365</v>
      </c>
      <c r="B367" s="3" t="s">
        <v>4637</v>
      </c>
      <c r="C367" s="3" t="s">
        <v>4638</v>
      </c>
      <c r="D367" s="2"/>
      <c r="E367" s="3" t="s">
        <v>12</v>
      </c>
      <c r="F367" s="2">
        <v>1</v>
      </c>
      <c r="G367" s="2">
        <v>71.03</v>
      </c>
      <c r="H367" s="4">
        <f t="shared" si="10"/>
        <v>46.602783000000002</v>
      </c>
      <c r="I367" s="4">
        <f t="shared" si="11"/>
        <v>46.602783000000002</v>
      </c>
      <c r="J367" s="3" t="s">
        <v>13</v>
      </c>
      <c r="K367" s="3" t="s">
        <v>19</v>
      </c>
    </row>
    <row r="368" spans="1:11" x14ac:dyDescent="0.2">
      <c r="A368" s="2">
        <v>366</v>
      </c>
      <c r="B368" s="3" t="s">
        <v>4639</v>
      </c>
      <c r="C368" s="3" t="s">
        <v>4640</v>
      </c>
      <c r="D368" s="2"/>
      <c r="E368" s="3" t="s">
        <v>12</v>
      </c>
      <c r="F368" s="2">
        <v>37</v>
      </c>
      <c r="G368" s="2">
        <v>3.2</v>
      </c>
      <c r="H368" s="4">
        <f t="shared" si="10"/>
        <v>2.0995200000000005</v>
      </c>
      <c r="I368" s="4">
        <f t="shared" si="11"/>
        <v>77.682240000000021</v>
      </c>
      <c r="J368" s="3" t="s">
        <v>31</v>
      </c>
      <c r="K368" s="2"/>
    </row>
    <row r="369" spans="1:11" x14ac:dyDescent="0.2">
      <c r="A369" s="2">
        <v>367</v>
      </c>
      <c r="B369" s="3" t="s">
        <v>4641</v>
      </c>
      <c r="C369" s="3" t="s">
        <v>4642</v>
      </c>
      <c r="D369" s="2"/>
      <c r="E369" s="3" t="s">
        <v>12</v>
      </c>
      <c r="F369" s="2">
        <v>2</v>
      </c>
      <c r="G369" s="2">
        <v>5.31</v>
      </c>
      <c r="H369" s="4">
        <f t="shared" si="10"/>
        <v>3.4838909999999998</v>
      </c>
      <c r="I369" s="4">
        <f t="shared" si="11"/>
        <v>6.9677819999999997</v>
      </c>
      <c r="J369" s="3" t="s">
        <v>13</v>
      </c>
      <c r="K369" s="2"/>
    </row>
    <row r="370" spans="1:11" x14ac:dyDescent="0.2">
      <c r="A370" s="2">
        <v>368</v>
      </c>
      <c r="B370" s="3" t="s">
        <v>4643</v>
      </c>
      <c r="C370" s="3" t="s">
        <v>4644</v>
      </c>
      <c r="D370" s="2"/>
      <c r="E370" s="3" t="s">
        <v>12</v>
      </c>
      <c r="F370" s="2">
        <v>1</v>
      </c>
      <c r="G370" s="2">
        <v>15.82</v>
      </c>
      <c r="H370" s="4">
        <f t="shared" si="10"/>
        <v>10.379502</v>
      </c>
      <c r="I370" s="4">
        <f t="shared" si="11"/>
        <v>10.379502</v>
      </c>
      <c r="J370" s="3" t="s">
        <v>13</v>
      </c>
      <c r="K370" s="2"/>
    </row>
    <row r="371" spans="1:11" x14ac:dyDescent="0.2">
      <c r="A371" s="2">
        <v>369</v>
      </c>
      <c r="B371" s="3" t="s">
        <v>4645</v>
      </c>
      <c r="C371" s="3" t="s">
        <v>4646</v>
      </c>
      <c r="D371" s="2"/>
      <c r="E371" s="3" t="s">
        <v>12</v>
      </c>
      <c r="F371" s="2">
        <v>1</v>
      </c>
      <c r="G371" s="2">
        <v>15.93</v>
      </c>
      <c r="H371" s="4">
        <f t="shared" si="10"/>
        <v>10.451673000000001</v>
      </c>
      <c r="I371" s="4">
        <f t="shared" si="11"/>
        <v>10.451673000000001</v>
      </c>
      <c r="J371" s="3" t="s">
        <v>31</v>
      </c>
      <c r="K371" s="3" t="s">
        <v>4647</v>
      </c>
    </row>
    <row r="372" spans="1:11" x14ac:dyDescent="0.2">
      <c r="A372" s="2">
        <v>370</v>
      </c>
      <c r="B372" s="3" t="s">
        <v>4648</v>
      </c>
      <c r="C372" s="3" t="s">
        <v>4649</v>
      </c>
      <c r="D372" s="2"/>
      <c r="E372" s="3" t="s">
        <v>12</v>
      </c>
      <c r="F372" s="2">
        <v>1</v>
      </c>
      <c r="G372" s="2">
        <v>15.82</v>
      </c>
      <c r="H372" s="4">
        <f t="shared" si="10"/>
        <v>10.379502</v>
      </c>
      <c r="I372" s="4">
        <f t="shared" si="11"/>
        <v>10.379502</v>
      </c>
      <c r="J372" s="3" t="s">
        <v>13</v>
      </c>
      <c r="K372" s="2"/>
    </row>
    <row r="373" spans="1:11" x14ac:dyDescent="0.2">
      <c r="A373" s="2">
        <v>371</v>
      </c>
      <c r="B373" s="3" t="s">
        <v>4650</v>
      </c>
      <c r="C373" s="3" t="s">
        <v>4651</v>
      </c>
      <c r="D373" s="2"/>
      <c r="E373" s="3" t="s">
        <v>12</v>
      </c>
      <c r="F373" s="2">
        <v>1</v>
      </c>
      <c r="G373" s="2">
        <v>15.82</v>
      </c>
      <c r="H373" s="4">
        <f t="shared" si="10"/>
        <v>10.379502</v>
      </c>
      <c r="I373" s="4">
        <f t="shared" si="11"/>
        <v>10.379502</v>
      </c>
      <c r="J373" s="3" t="s">
        <v>13</v>
      </c>
      <c r="K373" s="2"/>
    </row>
    <row r="374" spans="1:11" x14ac:dyDescent="0.2">
      <c r="A374" s="2">
        <v>372</v>
      </c>
      <c r="B374" s="3" t="s">
        <v>4650</v>
      </c>
      <c r="C374" s="3" t="s">
        <v>4651</v>
      </c>
      <c r="D374" s="2"/>
      <c r="E374" s="3" t="s">
        <v>12</v>
      </c>
      <c r="F374" s="2">
        <v>1</v>
      </c>
      <c r="G374" s="2">
        <v>15.82</v>
      </c>
      <c r="H374" s="4">
        <f t="shared" si="10"/>
        <v>10.379502</v>
      </c>
      <c r="I374" s="4">
        <f t="shared" si="11"/>
        <v>10.379502</v>
      </c>
      <c r="J374" s="3" t="s">
        <v>13</v>
      </c>
      <c r="K374" s="2"/>
    </row>
    <row r="375" spans="1:11" x14ac:dyDescent="0.2">
      <c r="A375" s="2">
        <v>373</v>
      </c>
      <c r="B375" s="3" t="s">
        <v>4643</v>
      </c>
      <c r="C375" s="3" t="s">
        <v>4644</v>
      </c>
      <c r="D375" s="2"/>
      <c r="E375" s="3" t="s">
        <v>12</v>
      </c>
      <c r="F375" s="2">
        <v>1</v>
      </c>
      <c r="G375" s="2">
        <v>15.82</v>
      </c>
      <c r="H375" s="4">
        <f t="shared" si="10"/>
        <v>10.379502</v>
      </c>
      <c r="I375" s="4">
        <f t="shared" si="11"/>
        <v>10.379502</v>
      </c>
      <c r="J375" s="3" t="s">
        <v>13</v>
      </c>
      <c r="K375" s="2"/>
    </row>
    <row r="376" spans="1:11" x14ac:dyDescent="0.2">
      <c r="A376" s="2">
        <v>374</v>
      </c>
      <c r="B376" s="3" t="s">
        <v>4641</v>
      </c>
      <c r="C376" s="3" t="s">
        <v>4642</v>
      </c>
      <c r="D376" s="2"/>
      <c r="E376" s="3" t="s">
        <v>12</v>
      </c>
      <c r="F376" s="2">
        <v>4</v>
      </c>
      <c r="G376" s="2">
        <v>5.31</v>
      </c>
      <c r="H376" s="4">
        <f t="shared" si="10"/>
        <v>3.4838909999999998</v>
      </c>
      <c r="I376" s="4">
        <f t="shared" si="11"/>
        <v>13.935563999999999</v>
      </c>
      <c r="J376" s="3" t="s">
        <v>13</v>
      </c>
      <c r="K376" s="2"/>
    </row>
    <row r="377" spans="1:11" x14ac:dyDescent="0.2">
      <c r="A377" s="2">
        <v>375</v>
      </c>
      <c r="B377" s="3" t="s">
        <v>4652</v>
      </c>
      <c r="C377" s="3" t="s">
        <v>4653</v>
      </c>
      <c r="D377" s="2"/>
      <c r="E377" s="3" t="s">
        <v>30</v>
      </c>
      <c r="F377" s="2">
        <v>31</v>
      </c>
      <c r="G377" s="2">
        <v>1.99</v>
      </c>
      <c r="H377" s="4">
        <f t="shared" si="10"/>
        <v>1.305639</v>
      </c>
      <c r="I377" s="4">
        <f t="shared" si="11"/>
        <v>40.474809</v>
      </c>
      <c r="J377" s="3" t="s">
        <v>13</v>
      </c>
      <c r="K377" s="3" t="s">
        <v>4654</v>
      </c>
    </row>
    <row r="378" spans="1:11" x14ac:dyDescent="0.2">
      <c r="A378" s="2">
        <v>376</v>
      </c>
      <c r="B378" s="3" t="s">
        <v>4652</v>
      </c>
      <c r="C378" s="3" t="s">
        <v>4653</v>
      </c>
      <c r="D378" s="2"/>
      <c r="E378" s="3" t="s">
        <v>30</v>
      </c>
      <c r="F378" s="2">
        <v>16</v>
      </c>
      <c r="G378" s="2">
        <v>1.99</v>
      </c>
      <c r="H378" s="4">
        <f t="shared" si="10"/>
        <v>1.305639</v>
      </c>
      <c r="I378" s="4">
        <f t="shared" si="11"/>
        <v>20.890224</v>
      </c>
      <c r="J378" s="3" t="s">
        <v>13</v>
      </c>
      <c r="K378" s="3" t="s">
        <v>4654</v>
      </c>
    </row>
    <row r="379" spans="1:11" x14ac:dyDescent="0.2">
      <c r="A379" s="2">
        <v>377</v>
      </c>
      <c r="B379" s="3" t="s">
        <v>4655</v>
      </c>
      <c r="C379" s="3" t="s">
        <v>4656</v>
      </c>
      <c r="D379" s="2"/>
      <c r="E379" s="3" t="s">
        <v>12</v>
      </c>
      <c r="F379" s="2">
        <v>2</v>
      </c>
      <c r="G379" s="2">
        <v>0.01</v>
      </c>
      <c r="H379" s="4">
        <f t="shared" si="10"/>
        <v>6.5610000000000017E-3</v>
      </c>
      <c r="I379" s="4">
        <f t="shared" si="11"/>
        <v>1.3122000000000003E-2</v>
      </c>
      <c r="J379" s="3" t="s">
        <v>13</v>
      </c>
      <c r="K379" s="3" t="s">
        <v>4654</v>
      </c>
    </row>
    <row r="380" spans="1:11" x14ac:dyDescent="0.2">
      <c r="A380" s="2">
        <v>378</v>
      </c>
      <c r="B380" s="3" t="s">
        <v>4657</v>
      </c>
      <c r="C380" s="3" t="s">
        <v>4658</v>
      </c>
      <c r="D380" s="3" t="s">
        <v>4659</v>
      </c>
      <c r="E380" s="3" t="s">
        <v>12</v>
      </c>
      <c r="F380" s="2">
        <v>2</v>
      </c>
      <c r="G380" s="2">
        <v>1.84</v>
      </c>
      <c r="H380" s="4">
        <f t="shared" si="10"/>
        <v>1.2072240000000001</v>
      </c>
      <c r="I380" s="4">
        <f t="shared" si="11"/>
        <v>2.4144480000000001</v>
      </c>
      <c r="J380" s="3" t="s">
        <v>13</v>
      </c>
      <c r="K380" s="3" t="s">
        <v>4654</v>
      </c>
    </row>
    <row r="381" spans="1:11" x14ac:dyDescent="0.2">
      <c r="A381" s="2">
        <v>379</v>
      </c>
      <c r="B381" s="3" t="s">
        <v>4660</v>
      </c>
      <c r="C381" s="3" t="s">
        <v>4661</v>
      </c>
      <c r="D381" s="3" t="s">
        <v>4662</v>
      </c>
      <c r="E381" s="3" t="s">
        <v>12</v>
      </c>
      <c r="F381" s="2">
        <v>5</v>
      </c>
      <c r="G381" s="2">
        <v>15.13</v>
      </c>
      <c r="H381" s="4">
        <f t="shared" si="10"/>
        <v>9.9267930000000035</v>
      </c>
      <c r="I381" s="4">
        <f t="shared" si="11"/>
        <v>49.633965000000018</v>
      </c>
      <c r="J381" s="3" t="s">
        <v>145</v>
      </c>
      <c r="K381" s="3" t="s">
        <v>4115</v>
      </c>
    </row>
    <row r="382" spans="1:11" x14ac:dyDescent="0.2">
      <c r="A382" s="2">
        <v>380</v>
      </c>
      <c r="B382" s="3" t="s">
        <v>4663</v>
      </c>
      <c r="C382" s="3" t="s">
        <v>4664</v>
      </c>
      <c r="D382" s="3" t="s">
        <v>4665</v>
      </c>
      <c r="E382" s="3" t="s">
        <v>12</v>
      </c>
      <c r="F382" s="2">
        <v>3</v>
      </c>
      <c r="G382" s="2">
        <v>0.13</v>
      </c>
      <c r="H382" s="4">
        <f t="shared" si="10"/>
        <v>8.5293000000000008E-2</v>
      </c>
      <c r="I382" s="4">
        <f t="shared" si="11"/>
        <v>0.25587900000000002</v>
      </c>
      <c r="J382" s="3" t="s">
        <v>145</v>
      </c>
      <c r="K382" s="3" t="s">
        <v>4115</v>
      </c>
    </row>
    <row r="383" spans="1:11" x14ac:dyDescent="0.2">
      <c r="A383" s="2">
        <v>381</v>
      </c>
      <c r="B383" s="3" t="s">
        <v>4666</v>
      </c>
      <c r="C383" s="3" t="s">
        <v>4667</v>
      </c>
      <c r="D383" s="3" t="s">
        <v>4668</v>
      </c>
      <c r="E383" s="3" t="s">
        <v>12</v>
      </c>
      <c r="F383" s="2">
        <v>1</v>
      </c>
      <c r="G383" s="2">
        <v>8.7799999999999994</v>
      </c>
      <c r="H383" s="4">
        <f t="shared" si="10"/>
        <v>5.7605580000000005</v>
      </c>
      <c r="I383" s="4">
        <f t="shared" si="11"/>
        <v>5.7605580000000005</v>
      </c>
      <c r="J383" s="3" t="s">
        <v>31</v>
      </c>
      <c r="K383" s="3" t="s">
        <v>4115</v>
      </c>
    </row>
    <row r="384" spans="1:11" x14ac:dyDescent="0.2">
      <c r="A384" s="2">
        <v>382</v>
      </c>
      <c r="B384" s="3" t="s">
        <v>4669</v>
      </c>
      <c r="C384" s="3" t="s">
        <v>4670</v>
      </c>
      <c r="D384" s="3" t="s">
        <v>4671</v>
      </c>
      <c r="E384" s="3" t="s">
        <v>4503</v>
      </c>
      <c r="F384" s="2">
        <v>1</v>
      </c>
      <c r="G384" s="2">
        <v>0.13</v>
      </c>
      <c r="H384" s="4">
        <f t="shared" si="10"/>
        <v>8.5293000000000008E-2</v>
      </c>
      <c r="I384" s="4">
        <f t="shared" si="11"/>
        <v>8.5293000000000008E-2</v>
      </c>
      <c r="J384" s="3" t="s">
        <v>31</v>
      </c>
      <c r="K384" s="3" t="s">
        <v>1743</v>
      </c>
    </row>
    <row r="385" spans="1:11" x14ac:dyDescent="0.2">
      <c r="A385" s="2">
        <v>383</v>
      </c>
      <c r="B385" s="3" t="s">
        <v>4672</v>
      </c>
      <c r="C385" s="3" t="s">
        <v>4673</v>
      </c>
      <c r="D385" s="3" t="s">
        <v>4674</v>
      </c>
      <c r="E385" s="3" t="s">
        <v>30</v>
      </c>
      <c r="F385" s="2">
        <v>1</v>
      </c>
      <c r="G385" s="2">
        <v>0.13</v>
      </c>
      <c r="H385" s="4">
        <f t="shared" si="10"/>
        <v>8.5293000000000008E-2</v>
      </c>
      <c r="I385" s="4">
        <f t="shared" si="11"/>
        <v>8.5293000000000008E-2</v>
      </c>
      <c r="J385" s="3" t="s">
        <v>31</v>
      </c>
      <c r="K385" s="3" t="s">
        <v>1743</v>
      </c>
    </row>
    <row r="386" spans="1:11" x14ac:dyDescent="0.2">
      <c r="A386" s="2">
        <v>384</v>
      </c>
      <c r="B386" s="3" t="s">
        <v>4675</v>
      </c>
      <c r="C386" s="3" t="s">
        <v>4676</v>
      </c>
      <c r="D386" s="3" t="s">
        <v>4677</v>
      </c>
      <c r="E386" s="3" t="s">
        <v>30</v>
      </c>
      <c r="F386" s="2">
        <v>2</v>
      </c>
      <c r="G386" s="2">
        <v>0.13</v>
      </c>
      <c r="H386" s="4">
        <f t="shared" si="10"/>
        <v>8.5293000000000008E-2</v>
      </c>
      <c r="I386" s="4">
        <f t="shared" si="11"/>
        <v>0.17058600000000002</v>
      </c>
      <c r="J386" s="3" t="s">
        <v>13</v>
      </c>
      <c r="K386" s="3" t="s">
        <v>1743</v>
      </c>
    </row>
    <row r="387" spans="1:11" x14ac:dyDescent="0.2">
      <c r="A387" s="2">
        <v>385</v>
      </c>
      <c r="B387" s="3" t="s">
        <v>4678</v>
      </c>
      <c r="C387" s="3" t="s">
        <v>4679</v>
      </c>
      <c r="D387" s="3" t="s">
        <v>4680</v>
      </c>
      <c r="E387" s="3" t="s">
        <v>12</v>
      </c>
      <c r="F387" s="2">
        <v>1</v>
      </c>
      <c r="G387" s="2">
        <v>0.13</v>
      </c>
      <c r="H387" s="4">
        <f t="shared" si="10"/>
        <v>8.5293000000000008E-2</v>
      </c>
      <c r="I387" s="4">
        <f t="shared" si="11"/>
        <v>8.5293000000000008E-2</v>
      </c>
      <c r="J387" s="3" t="s">
        <v>31</v>
      </c>
      <c r="K387" s="3" t="s">
        <v>4115</v>
      </c>
    </row>
    <row r="388" spans="1:11" x14ac:dyDescent="0.2">
      <c r="A388" s="2">
        <v>386</v>
      </c>
      <c r="B388" s="3" t="s">
        <v>4681</v>
      </c>
      <c r="C388" s="3" t="s">
        <v>4682</v>
      </c>
      <c r="D388" s="3" t="s">
        <v>4683</v>
      </c>
      <c r="E388" s="3" t="s">
        <v>30</v>
      </c>
      <c r="F388" s="2">
        <v>5</v>
      </c>
      <c r="G388" s="2">
        <v>0.13</v>
      </c>
      <c r="H388" s="4">
        <f t="shared" ref="H388:H393" si="12">G388*0.9*0.9*0.9*0.9</f>
        <v>8.5293000000000008E-2</v>
      </c>
      <c r="I388" s="4">
        <f t="shared" ref="I388:I393" si="13">F388*H388</f>
        <v>0.42646500000000004</v>
      </c>
      <c r="J388" s="3" t="s">
        <v>13</v>
      </c>
      <c r="K388" s="3" t="s">
        <v>1743</v>
      </c>
    </row>
    <row r="389" spans="1:11" x14ac:dyDescent="0.2">
      <c r="A389" s="2">
        <v>387</v>
      </c>
      <c r="B389" s="3" t="s">
        <v>4684</v>
      </c>
      <c r="C389" s="3" t="s">
        <v>4685</v>
      </c>
      <c r="D389" s="3" t="s">
        <v>4686</v>
      </c>
      <c r="E389" s="3" t="s">
        <v>30</v>
      </c>
      <c r="F389" s="2">
        <v>1</v>
      </c>
      <c r="G389" s="2">
        <v>0.13</v>
      </c>
      <c r="H389" s="4">
        <f t="shared" si="12"/>
        <v>8.5293000000000008E-2</v>
      </c>
      <c r="I389" s="4">
        <f t="shared" si="13"/>
        <v>8.5293000000000008E-2</v>
      </c>
      <c r="J389" s="3" t="s">
        <v>31</v>
      </c>
      <c r="K389" s="3" t="s">
        <v>1743</v>
      </c>
    </row>
    <row r="390" spans="1:11" x14ac:dyDescent="0.2">
      <c r="A390" s="2">
        <v>388</v>
      </c>
      <c r="B390" s="3" t="s">
        <v>4687</v>
      </c>
      <c r="C390" s="3" t="s">
        <v>4688</v>
      </c>
      <c r="D390" s="3" t="s">
        <v>4689</v>
      </c>
      <c r="E390" s="3" t="s">
        <v>30</v>
      </c>
      <c r="F390" s="2">
        <v>2</v>
      </c>
      <c r="G390" s="2">
        <v>0.13</v>
      </c>
      <c r="H390" s="4">
        <f t="shared" si="12"/>
        <v>8.5293000000000008E-2</v>
      </c>
      <c r="I390" s="4">
        <f t="shared" si="13"/>
        <v>0.17058600000000002</v>
      </c>
      <c r="J390" s="3" t="s">
        <v>13</v>
      </c>
      <c r="K390" s="3" t="s">
        <v>1743</v>
      </c>
    </row>
    <row r="391" spans="1:11" x14ac:dyDescent="0.2">
      <c r="A391" s="2">
        <v>389</v>
      </c>
      <c r="B391" s="3" t="s">
        <v>4690</v>
      </c>
      <c r="C391" s="3" t="s">
        <v>4691</v>
      </c>
      <c r="D391" s="3" t="s">
        <v>4692</v>
      </c>
      <c r="E391" s="3" t="s">
        <v>12</v>
      </c>
      <c r="F391" s="2">
        <v>1</v>
      </c>
      <c r="G391" s="2">
        <v>7.52</v>
      </c>
      <c r="H391" s="4">
        <f t="shared" si="12"/>
        <v>4.933872</v>
      </c>
      <c r="I391" s="4">
        <f t="shared" si="13"/>
        <v>4.933872</v>
      </c>
      <c r="J391" s="3" t="s">
        <v>31</v>
      </c>
      <c r="K391" s="3" t="s">
        <v>4115</v>
      </c>
    </row>
    <row r="392" spans="1:11" x14ac:dyDescent="0.2">
      <c r="A392" s="2">
        <v>390</v>
      </c>
      <c r="B392" s="3" t="s">
        <v>4693</v>
      </c>
      <c r="C392" s="3" t="s">
        <v>4694</v>
      </c>
      <c r="D392" s="3" t="s">
        <v>4695</v>
      </c>
      <c r="E392" s="3" t="s">
        <v>12</v>
      </c>
      <c r="F392" s="2">
        <v>1</v>
      </c>
      <c r="G392" s="2">
        <v>17.260000000000002</v>
      </c>
      <c r="H392" s="4">
        <f t="shared" si="12"/>
        <v>11.324286000000003</v>
      </c>
      <c r="I392" s="4">
        <f t="shared" si="13"/>
        <v>11.324286000000003</v>
      </c>
      <c r="J392" s="3" t="s">
        <v>13</v>
      </c>
      <c r="K392" s="3" t="s">
        <v>4696</v>
      </c>
    </row>
    <row r="393" spans="1:11" x14ac:dyDescent="0.2">
      <c r="A393" s="2">
        <v>391</v>
      </c>
      <c r="B393" s="3" t="s">
        <v>4697</v>
      </c>
      <c r="C393" s="3" t="s">
        <v>4698</v>
      </c>
      <c r="D393" s="2"/>
      <c r="E393" s="3" t="s">
        <v>12</v>
      </c>
      <c r="F393" s="2">
        <v>66</v>
      </c>
      <c r="G393" s="2">
        <v>5.29</v>
      </c>
      <c r="H393" s="4">
        <f t="shared" si="12"/>
        <v>3.4707690000000002</v>
      </c>
      <c r="I393" s="4">
        <f t="shared" si="13"/>
        <v>229.07075400000002</v>
      </c>
      <c r="J393" s="3" t="s">
        <v>13</v>
      </c>
      <c r="K393" s="3" t="s">
        <v>19</v>
      </c>
    </row>
    <row r="394" spans="1:11" x14ac:dyDescent="0.2">
      <c r="A394" s="2"/>
      <c r="B394" s="3" t="s">
        <v>26</v>
      </c>
      <c r="C394" s="2"/>
      <c r="D394" s="2"/>
      <c r="E394" s="2"/>
      <c r="F394" s="2">
        <v>939</v>
      </c>
      <c r="G394" s="2"/>
      <c r="H394" s="2"/>
      <c r="I394" s="4">
        <f>SUM(I3:I393)</f>
        <v>12204.667224000001</v>
      </c>
      <c r="J394" s="2"/>
      <c r="K394" s="2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C77DC-1203-504F-9475-15803EC9ABA8}">
  <dimension ref="A1:K108"/>
  <sheetViews>
    <sheetView workbookViewId="0">
      <selection activeCell="H3" sqref="H3:H107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8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6752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3398</v>
      </c>
      <c r="C3" s="3" t="s">
        <v>3399</v>
      </c>
      <c r="D3" s="3" t="s">
        <v>3400</v>
      </c>
      <c r="E3" s="3" t="s">
        <v>30</v>
      </c>
      <c r="F3" s="2">
        <v>1</v>
      </c>
      <c r="G3" s="2">
        <v>0.13</v>
      </c>
      <c r="H3" s="4">
        <f>G3*0.9*0.9*0.9*0.9</f>
        <v>8.5293000000000008E-2</v>
      </c>
      <c r="I3" s="4">
        <f>F3*H3</f>
        <v>8.5293000000000008E-2</v>
      </c>
      <c r="J3" s="3" t="s">
        <v>13</v>
      </c>
      <c r="K3" s="3" t="s">
        <v>1192</v>
      </c>
    </row>
    <row r="4" spans="1:11" x14ac:dyDescent="0.2">
      <c r="A4" s="2">
        <v>2</v>
      </c>
      <c r="B4" s="3" t="s">
        <v>3401</v>
      </c>
      <c r="C4" s="3" t="s">
        <v>3402</v>
      </c>
      <c r="D4" s="3" t="s">
        <v>3403</v>
      </c>
      <c r="E4" s="3" t="s">
        <v>30</v>
      </c>
      <c r="F4" s="2">
        <v>1</v>
      </c>
      <c r="G4" s="2">
        <v>0.13</v>
      </c>
      <c r="H4" s="4">
        <f t="shared" ref="H4:H67" si="0">G4*0.9*0.9*0.9*0.9</f>
        <v>8.5293000000000008E-2</v>
      </c>
      <c r="I4" s="4">
        <f t="shared" ref="I4:I67" si="1">F4*H4</f>
        <v>8.5293000000000008E-2</v>
      </c>
      <c r="J4" s="3" t="s">
        <v>13</v>
      </c>
      <c r="K4" s="3" t="s">
        <v>1192</v>
      </c>
    </row>
    <row r="5" spans="1:11" x14ac:dyDescent="0.2">
      <c r="A5" s="2">
        <v>3</v>
      </c>
      <c r="B5" s="3" t="s">
        <v>3404</v>
      </c>
      <c r="C5" s="3" t="s">
        <v>3405</v>
      </c>
      <c r="D5" s="3" t="s">
        <v>3406</v>
      </c>
      <c r="E5" s="3" t="s">
        <v>30</v>
      </c>
      <c r="F5" s="2">
        <v>5</v>
      </c>
      <c r="G5" s="2">
        <v>85.14</v>
      </c>
      <c r="H5" s="4">
        <f t="shared" si="0"/>
        <v>55.860354000000008</v>
      </c>
      <c r="I5" s="4">
        <f t="shared" si="1"/>
        <v>279.30177000000003</v>
      </c>
      <c r="J5" s="3" t="s">
        <v>13</v>
      </c>
      <c r="K5" s="3" t="s">
        <v>1281</v>
      </c>
    </row>
    <row r="6" spans="1:11" x14ac:dyDescent="0.2">
      <c r="A6" s="2">
        <v>4</v>
      </c>
      <c r="B6" s="3" t="s">
        <v>3407</v>
      </c>
      <c r="C6" s="3" t="s">
        <v>3408</v>
      </c>
      <c r="D6" s="3" t="s">
        <v>3409</v>
      </c>
      <c r="E6" s="3" t="s">
        <v>30</v>
      </c>
      <c r="F6" s="2">
        <v>2</v>
      </c>
      <c r="G6" s="2">
        <v>85.14</v>
      </c>
      <c r="H6" s="4">
        <f t="shared" si="0"/>
        <v>55.860354000000008</v>
      </c>
      <c r="I6" s="4">
        <f t="shared" si="1"/>
        <v>111.72070800000002</v>
      </c>
      <c r="J6" s="3" t="s">
        <v>13</v>
      </c>
      <c r="K6" s="3" t="s">
        <v>1281</v>
      </c>
    </row>
    <row r="7" spans="1:11" x14ac:dyDescent="0.2">
      <c r="A7" s="2">
        <v>5</v>
      </c>
      <c r="B7" s="3" t="s">
        <v>3410</v>
      </c>
      <c r="C7" s="3" t="s">
        <v>3411</v>
      </c>
      <c r="D7" s="3" t="s">
        <v>3412</v>
      </c>
      <c r="E7" s="3" t="s">
        <v>30</v>
      </c>
      <c r="F7" s="2">
        <v>1</v>
      </c>
      <c r="G7" s="2">
        <v>0.13</v>
      </c>
      <c r="H7" s="4">
        <f t="shared" si="0"/>
        <v>8.5293000000000008E-2</v>
      </c>
      <c r="I7" s="4">
        <f t="shared" si="1"/>
        <v>8.5293000000000008E-2</v>
      </c>
      <c r="J7" s="3" t="s">
        <v>13</v>
      </c>
      <c r="K7" s="3" t="s">
        <v>1300</v>
      </c>
    </row>
    <row r="8" spans="1:11" x14ac:dyDescent="0.2">
      <c r="A8" s="2">
        <v>6</v>
      </c>
      <c r="B8" s="3" t="s">
        <v>3413</v>
      </c>
      <c r="C8" s="3" t="s">
        <v>3414</v>
      </c>
      <c r="D8" s="3" t="s">
        <v>3415</v>
      </c>
      <c r="E8" s="3" t="s">
        <v>30</v>
      </c>
      <c r="F8" s="2">
        <v>2</v>
      </c>
      <c r="G8" s="2">
        <v>0.13</v>
      </c>
      <c r="H8" s="4">
        <f t="shared" si="0"/>
        <v>8.5293000000000008E-2</v>
      </c>
      <c r="I8" s="4">
        <f t="shared" si="1"/>
        <v>0.17058600000000002</v>
      </c>
      <c r="J8" s="3" t="s">
        <v>13</v>
      </c>
      <c r="K8" s="3" t="s">
        <v>1300</v>
      </c>
    </row>
    <row r="9" spans="1:11" x14ac:dyDescent="0.2">
      <c r="A9" s="2">
        <v>7</v>
      </c>
      <c r="B9" s="3" t="s">
        <v>3416</v>
      </c>
      <c r="C9" s="3" t="s">
        <v>3417</v>
      </c>
      <c r="D9" s="3" t="s">
        <v>3418</v>
      </c>
      <c r="E9" s="3" t="s">
        <v>30</v>
      </c>
      <c r="F9" s="2">
        <v>1</v>
      </c>
      <c r="G9" s="2">
        <v>0.13</v>
      </c>
      <c r="H9" s="4">
        <f t="shared" si="0"/>
        <v>8.5293000000000008E-2</v>
      </c>
      <c r="I9" s="4">
        <f t="shared" si="1"/>
        <v>8.5293000000000008E-2</v>
      </c>
      <c r="J9" s="3" t="s">
        <v>13</v>
      </c>
      <c r="K9" s="3" t="s">
        <v>1300</v>
      </c>
    </row>
    <row r="10" spans="1:11" x14ac:dyDescent="0.2">
      <c r="A10" s="2">
        <v>8</v>
      </c>
      <c r="B10" s="3" t="s">
        <v>3419</v>
      </c>
      <c r="C10" s="3" t="s">
        <v>3420</v>
      </c>
      <c r="D10" s="3" t="s">
        <v>3421</v>
      </c>
      <c r="E10" s="3" t="s">
        <v>30</v>
      </c>
      <c r="F10" s="2">
        <v>1</v>
      </c>
      <c r="G10" s="2">
        <v>0.13</v>
      </c>
      <c r="H10" s="4">
        <f t="shared" si="0"/>
        <v>8.5293000000000008E-2</v>
      </c>
      <c r="I10" s="4">
        <f t="shared" si="1"/>
        <v>8.5293000000000008E-2</v>
      </c>
      <c r="J10" s="3" t="s">
        <v>13</v>
      </c>
      <c r="K10" s="3" t="s">
        <v>1300</v>
      </c>
    </row>
    <row r="11" spans="1:11" x14ac:dyDescent="0.2">
      <c r="A11" s="2">
        <v>9</v>
      </c>
      <c r="B11" s="3" t="s">
        <v>3422</v>
      </c>
      <c r="C11" s="3" t="s">
        <v>3423</v>
      </c>
      <c r="D11" s="3" t="s">
        <v>3424</v>
      </c>
      <c r="E11" s="3" t="s">
        <v>30</v>
      </c>
      <c r="F11" s="2">
        <v>1</v>
      </c>
      <c r="G11" s="2">
        <v>0.13</v>
      </c>
      <c r="H11" s="4">
        <f t="shared" si="0"/>
        <v>8.5293000000000008E-2</v>
      </c>
      <c r="I11" s="4">
        <f t="shared" si="1"/>
        <v>8.5293000000000008E-2</v>
      </c>
      <c r="J11" s="3" t="s">
        <v>13</v>
      </c>
      <c r="K11" s="3" t="s">
        <v>1300</v>
      </c>
    </row>
    <row r="12" spans="1:11" x14ac:dyDescent="0.2">
      <c r="A12" s="2">
        <v>10</v>
      </c>
      <c r="B12" s="3" t="s">
        <v>3425</v>
      </c>
      <c r="C12" s="3" t="s">
        <v>3426</v>
      </c>
      <c r="D12" s="3" t="s">
        <v>3427</v>
      </c>
      <c r="E12" s="3" t="s">
        <v>30</v>
      </c>
      <c r="F12" s="2">
        <v>1</v>
      </c>
      <c r="G12" s="2">
        <v>0.13</v>
      </c>
      <c r="H12" s="4">
        <f t="shared" si="0"/>
        <v>8.5293000000000008E-2</v>
      </c>
      <c r="I12" s="4">
        <f t="shared" si="1"/>
        <v>8.5293000000000008E-2</v>
      </c>
      <c r="J12" s="3" t="s">
        <v>13</v>
      </c>
      <c r="K12" s="3" t="s">
        <v>1300</v>
      </c>
    </row>
    <row r="13" spans="1:11" x14ac:dyDescent="0.2">
      <c r="A13" s="2">
        <v>11</v>
      </c>
      <c r="B13" s="3" t="s">
        <v>3428</v>
      </c>
      <c r="C13" s="3" t="s">
        <v>3429</v>
      </c>
      <c r="D13" s="3" t="s">
        <v>3430</v>
      </c>
      <c r="E13" s="3" t="s">
        <v>30</v>
      </c>
      <c r="F13" s="2">
        <v>1</v>
      </c>
      <c r="G13" s="2">
        <v>0.13</v>
      </c>
      <c r="H13" s="4">
        <f t="shared" si="0"/>
        <v>8.5293000000000008E-2</v>
      </c>
      <c r="I13" s="4">
        <f t="shared" si="1"/>
        <v>8.5293000000000008E-2</v>
      </c>
      <c r="J13" s="3" t="s">
        <v>13</v>
      </c>
      <c r="K13" s="3" t="s">
        <v>1300</v>
      </c>
    </row>
    <row r="14" spans="1:11" x14ac:dyDescent="0.2">
      <c r="A14" s="2">
        <v>12</v>
      </c>
      <c r="B14" s="3" t="s">
        <v>3431</v>
      </c>
      <c r="C14" s="3" t="s">
        <v>3432</v>
      </c>
      <c r="D14" s="3" t="s">
        <v>3433</v>
      </c>
      <c r="E14" s="3" t="s">
        <v>30</v>
      </c>
      <c r="F14" s="2">
        <v>1</v>
      </c>
      <c r="G14" s="2">
        <v>0.13</v>
      </c>
      <c r="H14" s="4">
        <f t="shared" si="0"/>
        <v>8.5293000000000008E-2</v>
      </c>
      <c r="I14" s="4">
        <f t="shared" si="1"/>
        <v>8.5293000000000008E-2</v>
      </c>
      <c r="J14" s="3" t="s">
        <v>13</v>
      </c>
      <c r="K14" s="3" t="s">
        <v>1300</v>
      </c>
    </row>
    <row r="15" spans="1:11" x14ac:dyDescent="0.2">
      <c r="A15" s="2">
        <v>13</v>
      </c>
      <c r="B15" s="3" t="s">
        <v>3434</v>
      </c>
      <c r="C15" s="3" t="s">
        <v>3435</v>
      </c>
      <c r="D15" s="3" t="s">
        <v>3436</v>
      </c>
      <c r="E15" s="3" t="s">
        <v>30</v>
      </c>
      <c r="F15" s="2">
        <v>1</v>
      </c>
      <c r="G15" s="2">
        <v>0.13</v>
      </c>
      <c r="H15" s="4">
        <f t="shared" si="0"/>
        <v>8.5293000000000008E-2</v>
      </c>
      <c r="I15" s="4">
        <f t="shared" si="1"/>
        <v>8.5293000000000008E-2</v>
      </c>
      <c r="J15" s="3" t="s">
        <v>13</v>
      </c>
      <c r="K15" s="3" t="s">
        <v>1300</v>
      </c>
    </row>
    <row r="16" spans="1:11" x14ac:dyDescent="0.2">
      <c r="A16" s="2">
        <v>14</v>
      </c>
      <c r="B16" s="3" t="s">
        <v>3437</v>
      </c>
      <c r="C16" s="3" t="s">
        <v>3438</v>
      </c>
      <c r="D16" s="3" t="s">
        <v>3439</v>
      </c>
      <c r="E16" s="3" t="s">
        <v>30</v>
      </c>
      <c r="F16" s="2">
        <v>1</v>
      </c>
      <c r="G16" s="2">
        <v>0.13</v>
      </c>
      <c r="H16" s="4">
        <f t="shared" si="0"/>
        <v>8.5293000000000008E-2</v>
      </c>
      <c r="I16" s="4">
        <f t="shared" si="1"/>
        <v>8.5293000000000008E-2</v>
      </c>
      <c r="J16" s="3" t="s">
        <v>13</v>
      </c>
      <c r="K16" s="3" t="s">
        <v>1300</v>
      </c>
    </row>
    <row r="17" spans="1:11" x14ac:dyDescent="0.2">
      <c r="A17" s="2">
        <v>15</v>
      </c>
      <c r="B17" s="3" t="s">
        <v>3440</v>
      </c>
      <c r="C17" s="3" t="s">
        <v>3441</v>
      </c>
      <c r="D17" s="3" t="s">
        <v>3442</v>
      </c>
      <c r="E17" s="3" t="s">
        <v>30</v>
      </c>
      <c r="F17" s="2">
        <v>1</v>
      </c>
      <c r="G17" s="2">
        <v>0.13</v>
      </c>
      <c r="H17" s="4">
        <f t="shared" si="0"/>
        <v>8.5293000000000008E-2</v>
      </c>
      <c r="I17" s="4">
        <f t="shared" si="1"/>
        <v>8.5293000000000008E-2</v>
      </c>
      <c r="J17" s="3" t="s">
        <v>13</v>
      </c>
      <c r="K17" s="3" t="s">
        <v>1300</v>
      </c>
    </row>
    <row r="18" spans="1:11" x14ac:dyDescent="0.2">
      <c r="A18" s="2">
        <v>16</v>
      </c>
      <c r="B18" s="3" t="s">
        <v>3443</v>
      </c>
      <c r="C18" s="3" t="s">
        <v>3444</v>
      </c>
      <c r="D18" s="3" t="s">
        <v>3445</v>
      </c>
      <c r="E18" s="3" t="s">
        <v>30</v>
      </c>
      <c r="F18" s="2">
        <v>1</v>
      </c>
      <c r="G18" s="2">
        <v>0.13</v>
      </c>
      <c r="H18" s="4">
        <f t="shared" si="0"/>
        <v>8.5293000000000008E-2</v>
      </c>
      <c r="I18" s="4">
        <f t="shared" si="1"/>
        <v>8.5293000000000008E-2</v>
      </c>
      <c r="J18" s="3" t="s">
        <v>13</v>
      </c>
      <c r="K18" s="3" t="s">
        <v>1300</v>
      </c>
    </row>
    <row r="19" spans="1:11" x14ac:dyDescent="0.2">
      <c r="A19" s="2">
        <v>17</v>
      </c>
      <c r="B19" s="3" t="s">
        <v>3446</v>
      </c>
      <c r="C19" s="3" t="s">
        <v>3447</v>
      </c>
      <c r="D19" s="3" t="s">
        <v>3448</v>
      </c>
      <c r="E19" s="3" t="s">
        <v>30</v>
      </c>
      <c r="F19" s="2">
        <v>1</v>
      </c>
      <c r="G19" s="2">
        <v>0.13</v>
      </c>
      <c r="H19" s="4">
        <f t="shared" si="0"/>
        <v>8.5293000000000008E-2</v>
      </c>
      <c r="I19" s="4">
        <f t="shared" si="1"/>
        <v>8.5293000000000008E-2</v>
      </c>
      <c r="J19" s="3" t="s">
        <v>13</v>
      </c>
      <c r="K19" s="3" t="s">
        <v>1300</v>
      </c>
    </row>
    <row r="20" spans="1:11" x14ac:dyDescent="0.2">
      <c r="A20" s="2">
        <v>18</v>
      </c>
      <c r="B20" s="3" t="s">
        <v>3449</v>
      </c>
      <c r="C20" s="3" t="s">
        <v>3450</v>
      </c>
      <c r="D20" s="3" t="s">
        <v>3451</v>
      </c>
      <c r="E20" s="3" t="s">
        <v>30</v>
      </c>
      <c r="F20" s="2">
        <v>1</v>
      </c>
      <c r="G20" s="2">
        <v>0.13</v>
      </c>
      <c r="H20" s="4">
        <f t="shared" si="0"/>
        <v>8.5293000000000008E-2</v>
      </c>
      <c r="I20" s="4">
        <f t="shared" si="1"/>
        <v>8.5293000000000008E-2</v>
      </c>
      <c r="J20" s="3" t="s">
        <v>13</v>
      </c>
      <c r="K20" s="3" t="s">
        <v>1300</v>
      </c>
    </row>
    <row r="21" spans="1:11" x14ac:dyDescent="0.2">
      <c r="A21" s="2">
        <v>19</v>
      </c>
      <c r="B21" s="3" t="s">
        <v>3452</v>
      </c>
      <c r="C21" s="3" t="s">
        <v>3453</v>
      </c>
      <c r="D21" s="3" t="s">
        <v>3454</v>
      </c>
      <c r="E21" s="3" t="s">
        <v>30</v>
      </c>
      <c r="F21" s="2">
        <v>1</v>
      </c>
      <c r="G21" s="2">
        <v>0.13</v>
      </c>
      <c r="H21" s="4">
        <f t="shared" si="0"/>
        <v>8.5293000000000008E-2</v>
      </c>
      <c r="I21" s="4">
        <f t="shared" si="1"/>
        <v>8.5293000000000008E-2</v>
      </c>
      <c r="J21" s="3" t="s">
        <v>13</v>
      </c>
      <c r="K21" s="3" t="s">
        <v>1300</v>
      </c>
    </row>
    <row r="22" spans="1:11" x14ac:dyDescent="0.2">
      <c r="A22" s="2">
        <v>20</v>
      </c>
      <c r="B22" s="3" t="s">
        <v>3455</v>
      </c>
      <c r="C22" s="3" t="s">
        <v>3456</v>
      </c>
      <c r="D22" s="3" t="s">
        <v>3457</v>
      </c>
      <c r="E22" s="3" t="s">
        <v>30</v>
      </c>
      <c r="F22" s="2">
        <v>1</v>
      </c>
      <c r="G22" s="2">
        <v>0.13</v>
      </c>
      <c r="H22" s="4">
        <f t="shared" si="0"/>
        <v>8.5293000000000008E-2</v>
      </c>
      <c r="I22" s="4">
        <f t="shared" si="1"/>
        <v>8.5293000000000008E-2</v>
      </c>
      <c r="J22" s="3" t="s">
        <v>13</v>
      </c>
      <c r="K22" s="3" t="s">
        <v>1300</v>
      </c>
    </row>
    <row r="23" spans="1:11" x14ac:dyDescent="0.2">
      <c r="A23" s="2">
        <v>21</v>
      </c>
      <c r="B23" s="3" t="s">
        <v>3458</v>
      </c>
      <c r="C23" s="3" t="s">
        <v>3459</v>
      </c>
      <c r="D23" s="3" t="s">
        <v>3460</v>
      </c>
      <c r="E23" s="3" t="s">
        <v>30</v>
      </c>
      <c r="F23" s="2">
        <v>1</v>
      </c>
      <c r="G23" s="2">
        <v>0.13</v>
      </c>
      <c r="H23" s="4">
        <f t="shared" si="0"/>
        <v>8.5293000000000008E-2</v>
      </c>
      <c r="I23" s="4">
        <f t="shared" si="1"/>
        <v>8.5293000000000008E-2</v>
      </c>
      <c r="J23" s="3" t="s">
        <v>13</v>
      </c>
      <c r="K23" s="3" t="s">
        <v>1300</v>
      </c>
    </row>
    <row r="24" spans="1:11" x14ac:dyDescent="0.2">
      <c r="A24" s="2">
        <v>22</v>
      </c>
      <c r="B24" s="3" t="s">
        <v>3461</v>
      </c>
      <c r="C24" s="3" t="s">
        <v>3462</v>
      </c>
      <c r="D24" s="3" t="s">
        <v>3463</v>
      </c>
      <c r="E24" s="3" t="s">
        <v>30</v>
      </c>
      <c r="F24" s="2">
        <v>1</v>
      </c>
      <c r="G24" s="2">
        <v>0.13</v>
      </c>
      <c r="H24" s="4">
        <f t="shared" si="0"/>
        <v>8.5293000000000008E-2</v>
      </c>
      <c r="I24" s="4">
        <f t="shared" si="1"/>
        <v>8.5293000000000008E-2</v>
      </c>
      <c r="J24" s="3" t="s">
        <v>13</v>
      </c>
      <c r="K24" s="3" t="s">
        <v>1300</v>
      </c>
    </row>
    <row r="25" spans="1:11" x14ac:dyDescent="0.2">
      <c r="A25" s="2">
        <v>23</v>
      </c>
      <c r="B25" s="3" t="s">
        <v>3464</v>
      </c>
      <c r="C25" s="3" t="s">
        <v>3465</v>
      </c>
      <c r="D25" s="3" t="s">
        <v>3466</v>
      </c>
      <c r="E25" s="3" t="s">
        <v>30</v>
      </c>
      <c r="F25" s="2">
        <v>1</v>
      </c>
      <c r="G25" s="2">
        <v>0.13</v>
      </c>
      <c r="H25" s="4">
        <f t="shared" si="0"/>
        <v>8.5293000000000008E-2</v>
      </c>
      <c r="I25" s="4">
        <f t="shared" si="1"/>
        <v>8.5293000000000008E-2</v>
      </c>
      <c r="J25" s="3" t="s">
        <v>13</v>
      </c>
      <c r="K25" s="3" t="s">
        <v>1202</v>
      </c>
    </row>
    <row r="26" spans="1:11" x14ac:dyDescent="0.2">
      <c r="A26" s="2">
        <v>24</v>
      </c>
      <c r="B26" s="3" t="s">
        <v>3467</v>
      </c>
      <c r="C26" s="3" t="s">
        <v>3468</v>
      </c>
      <c r="D26" s="3" t="s">
        <v>3469</v>
      </c>
      <c r="E26" s="3" t="s">
        <v>30</v>
      </c>
      <c r="F26" s="2">
        <v>1</v>
      </c>
      <c r="G26" s="2">
        <v>0.13</v>
      </c>
      <c r="H26" s="4">
        <f t="shared" si="0"/>
        <v>8.5293000000000008E-2</v>
      </c>
      <c r="I26" s="4">
        <f t="shared" si="1"/>
        <v>8.5293000000000008E-2</v>
      </c>
      <c r="J26" s="3" t="s">
        <v>13</v>
      </c>
      <c r="K26" s="3" t="s">
        <v>1192</v>
      </c>
    </row>
    <row r="27" spans="1:11" x14ac:dyDescent="0.2">
      <c r="A27" s="2">
        <v>25</v>
      </c>
      <c r="B27" s="3" t="s">
        <v>3470</v>
      </c>
      <c r="C27" s="3" t="s">
        <v>3471</v>
      </c>
      <c r="D27" s="3" t="s">
        <v>3472</v>
      </c>
      <c r="E27" s="3" t="s">
        <v>30</v>
      </c>
      <c r="F27" s="2">
        <v>3</v>
      </c>
      <c r="G27" s="2">
        <v>0.13</v>
      </c>
      <c r="H27" s="4">
        <f t="shared" si="0"/>
        <v>8.5293000000000008E-2</v>
      </c>
      <c r="I27" s="4">
        <f t="shared" si="1"/>
        <v>0.25587900000000002</v>
      </c>
      <c r="J27" s="3" t="s">
        <v>13</v>
      </c>
      <c r="K27" s="3" t="s">
        <v>1192</v>
      </c>
    </row>
    <row r="28" spans="1:11" x14ac:dyDescent="0.2">
      <c r="A28" s="2">
        <v>26</v>
      </c>
      <c r="B28" s="3" t="s">
        <v>3473</v>
      </c>
      <c r="C28" s="3" t="s">
        <v>3474</v>
      </c>
      <c r="D28" s="3" t="s">
        <v>3475</v>
      </c>
      <c r="E28" s="3" t="s">
        <v>30</v>
      </c>
      <c r="F28" s="2">
        <v>7</v>
      </c>
      <c r="G28" s="2">
        <v>0.13</v>
      </c>
      <c r="H28" s="4">
        <f t="shared" si="0"/>
        <v>8.5293000000000008E-2</v>
      </c>
      <c r="I28" s="4">
        <f t="shared" si="1"/>
        <v>0.597051</v>
      </c>
      <c r="J28" s="3" t="s">
        <v>13</v>
      </c>
      <c r="K28" s="3" t="s">
        <v>1192</v>
      </c>
    </row>
    <row r="29" spans="1:11" x14ac:dyDescent="0.2">
      <c r="A29" s="2">
        <v>27</v>
      </c>
      <c r="B29" s="3" t="s">
        <v>3476</v>
      </c>
      <c r="C29" s="3" t="s">
        <v>3477</v>
      </c>
      <c r="D29" s="3" t="s">
        <v>3478</v>
      </c>
      <c r="E29" s="3" t="s">
        <v>30</v>
      </c>
      <c r="F29" s="2">
        <v>1</v>
      </c>
      <c r="G29" s="2">
        <v>0.13</v>
      </c>
      <c r="H29" s="4">
        <f t="shared" si="0"/>
        <v>8.5293000000000008E-2</v>
      </c>
      <c r="I29" s="4">
        <f t="shared" si="1"/>
        <v>8.5293000000000008E-2</v>
      </c>
      <c r="J29" s="3" t="s">
        <v>13</v>
      </c>
      <c r="K29" s="3" t="s">
        <v>1192</v>
      </c>
    </row>
    <row r="30" spans="1:11" x14ac:dyDescent="0.2">
      <c r="A30" s="2">
        <v>28</v>
      </c>
      <c r="B30" s="3" t="s">
        <v>3479</v>
      </c>
      <c r="C30" s="3" t="s">
        <v>3480</v>
      </c>
      <c r="D30" s="3" t="s">
        <v>3481</v>
      </c>
      <c r="E30" s="3" t="s">
        <v>30</v>
      </c>
      <c r="F30" s="2">
        <v>1</v>
      </c>
      <c r="G30" s="2">
        <v>0.13</v>
      </c>
      <c r="H30" s="4">
        <f t="shared" si="0"/>
        <v>8.5293000000000008E-2</v>
      </c>
      <c r="I30" s="4">
        <f t="shared" si="1"/>
        <v>8.5293000000000008E-2</v>
      </c>
      <c r="J30" s="3" t="s">
        <v>13</v>
      </c>
      <c r="K30" s="3" t="s">
        <v>1192</v>
      </c>
    </row>
    <row r="31" spans="1:11" x14ac:dyDescent="0.2">
      <c r="A31" s="2">
        <v>29</v>
      </c>
      <c r="B31" s="3" t="s">
        <v>3482</v>
      </c>
      <c r="C31" s="3" t="s">
        <v>3483</v>
      </c>
      <c r="D31" s="3" t="s">
        <v>3484</v>
      </c>
      <c r="E31" s="3" t="s">
        <v>30</v>
      </c>
      <c r="F31" s="2">
        <v>1</v>
      </c>
      <c r="G31" s="2">
        <v>0.13</v>
      </c>
      <c r="H31" s="4">
        <f t="shared" si="0"/>
        <v>8.5293000000000008E-2</v>
      </c>
      <c r="I31" s="4">
        <f t="shared" si="1"/>
        <v>8.5293000000000008E-2</v>
      </c>
      <c r="J31" s="3" t="s">
        <v>145</v>
      </c>
      <c r="K31" s="3" t="s">
        <v>255</v>
      </c>
    </row>
    <row r="32" spans="1:11" x14ac:dyDescent="0.2">
      <c r="A32" s="2">
        <v>30</v>
      </c>
      <c r="B32" s="3" t="s">
        <v>3485</v>
      </c>
      <c r="C32" s="3" t="s">
        <v>3486</v>
      </c>
      <c r="D32" s="3" t="s">
        <v>3487</v>
      </c>
      <c r="E32" s="3" t="s">
        <v>30</v>
      </c>
      <c r="F32" s="2">
        <v>2</v>
      </c>
      <c r="G32" s="2">
        <v>254.02</v>
      </c>
      <c r="H32" s="4">
        <f t="shared" si="0"/>
        <v>166.66252200000005</v>
      </c>
      <c r="I32" s="4">
        <f t="shared" si="1"/>
        <v>333.3250440000001</v>
      </c>
      <c r="J32" s="3" t="s">
        <v>13</v>
      </c>
      <c r="K32" s="3" t="s">
        <v>1281</v>
      </c>
    </row>
    <row r="33" spans="1:11" x14ac:dyDescent="0.2">
      <c r="A33" s="2">
        <v>31</v>
      </c>
      <c r="B33" s="3" t="s">
        <v>3488</v>
      </c>
      <c r="C33" s="3" t="s">
        <v>3489</v>
      </c>
      <c r="D33" s="3" t="s">
        <v>3490</v>
      </c>
      <c r="E33" s="3" t="s">
        <v>30</v>
      </c>
      <c r="F33" s="2">
        <v>2</v>
      </c>
      <c r="G33" s="2">
        <v>254.02</v>
      </c>
      <c r="H33" s="4">
        <f t="shared" si="0"/>
        <v>166.66252200000005</v>
      </c>
      <c r="I33" s="4">
        <f t="shared" si="1"/>
        <v>333.3250440000001</v>
      </c>
      <c r="J33" s="3" t="s">
        <v>13</v>
      </c>
      <c r="K33" s="3" t="s">
        <v>1281</v>
      </c>
    </row>
    <row r="34" spans="1:11" x14ac:dyDescent="0.2">
      <c r="A34" s="2">
        <v>32</v>
      </c>
      <c r="B34" s="3" t="s">
        <v>3491</v>
      </c>
      <c r="C34" s="3" t="s">
        <v>3492</v>
      </c>
      <c r="D34" s="3" t="s">
        <v>3493</v>
      </c>
      <c r="E34" s="3" t="s">
        <v>30</v>
      </c>
      <c r="F34" s="2">
        <v>1</v>
      </c>
      <c r="G34" s="2">
        <v>254.02</v>
      </c>
      <c r="H34" s="4">
        <f t="shared" si="0"/>
        <v>166.66252200000005</v>
      </c>
      <c r="I34" s="4">
        <f t="shared" si="1"/>
        <v>166.66252200000005</v>
      </c>
      <c r="J34" s="3" t="s">
        <v>13</v>
      </c>
      <c r="K34" s="3" t="s">
        <v>1281</v>
      </c>
    </row>
    <row r="35" spans="1:11" x14ac:dyDescent="0.2">
      <c r="A35" s="2">
        <v>33</v>
      </c>
      <c r="B35" s="3" t="s">
        <v>3494</v>
      </c>
      <c r="C35" s="3" t="s">
        <v>3495</v>
      </c>
      <c r="D35" s="3" t="s">
        <v>3496</v>
      </c>
      <c r="E35" s="3" t="s">
        <v>30</v>
      </c>
      <c r="F35" s="2">
        <v>1</v>
      </c>
      <c r="G35" s="2">
        <v>23.69</v>
      </c>
      <c r="H35" s="4">
        <f t="shared" si="0"/>
        <v>15.543009</v>
      </c>
      <c r="I35" s="4">
        <f t="shared" si="1"/>
        <v>15.543009</v>
      </c>
      <c r="J35" s="3" t="s">
        <v>13</v>
      </c>
      <c r="K35" s="3" t="s">
        <v>1192</v>
      </c>
    </row>
    <row r="36" spans="1:11" x14ac:dyDescent="0.2">
      <c r="A36" s="2">
        <v>34</v>
      </c>
      <c r="B36" s="3" t="s">
        <v>3497</v>
      </c>
      <c r="C36" s="3" t="s">
        <v>3498</v>
      </c>
      <c r="D36" s="3" t="s">
        <v>3499</v>
      </c>
      <c r="E36" s="3" t="s">
        <v>30</v>
      </c>
      <c r="F36" s="2">
        <v>1</v>
      </c>
      <c r="G36" s="2">
        <v>21.63</v>
      </c>
      <c r="H36" s="4">
        <f t="shared" si="0"/>
        <v>14.191443</v>
      </c>
      <c r="I36" s="4">
        <f t="shared" si="1"/>
        <v>14.191443</v>
      </c>
      <c r="J36" s="3" t="s">
        <v>13</v>
      </c>
      <c r="K36" s="3" t="s">
        <v>1192</v>
      </c>
    </row>
    <row r="37" spans="1:11" x14ac:dyDescent="0.2">
      <c r="A37" s="2">
        <v>35</v>
      </c>
      <c r="B37" s="3" t="s">
        <v>3500</v>
      </c>
      <c r="C37" s="3" t="s">
        <v>3501</v>
      </c>
      <c r="D37" s="3" t="s">
        <v>3502</v>
      </c>
      <c r="E37" s="3" t="s">
        <v>30</v>
      </c>
      <c r="F37" s="2">
        <v>2</v>
      </c>
      <c r="G37" s="2">
        <v>30.46</v>
      </c>
      <c r="H37" s="4">
        <f t="shared" si="0"/>
        <v>19.984806000000003</v>
      </c>
      <c r="I37" s="4">
        <f t="shared" si="1"/>
        <v>39.969612000000005</v>
      </c>
      <c r="J37" s="3" t="s">
        <v>31</v>
      </c>
      <c r="K37" s="3" t="s">
        <v>1192</v>
      </c>
    </row>
    <row r="38" spans="1:11" x14ac:dyDescent="0.2">
      <c r="A38" s="2">
        <v>36</v>
      </c>
      <c r="B38" s="3" t="s">
        <v>3503</v>
      </c>
      <c r="C38" s="3" t="s">
        <v>3504</v>
      </c>
      <c r="D38" s="3" t="s">
        <v>3505</v>
      </c>
      <c r="E38" s="3" t="s">
        <v>30</v>
      </c>
      <c r="F38" s="2">
        <v>1</v>
      </c>
      <c r="G38" s="2">
        <v>27.81</v>
      </c>
      <c r="H38" s="4">
        <f t="shared" si="0"/>
        <v>18.246140999999998</v>
      </c>
      <c r="I38" s="4">
        <f t="shared" si="1"/>
        <v>18.246140999999998</v>
      </c>
      <c r="J38" s="3" t="s">
        <v>13</v>
      </c>
      <c r="K38" s="3" t="s">
        <v>1192</v>
      </c>
    </row>
    <row r="39" spans="1:11" x14ac:dyDescent="0.2">
      <c r="A39" s="2">
        <v>37</v>
      </c>
      <c r="B39" s="3" t="s">
        <v>3506</v>
      </c>
      <c r="C39" s="3" t="s">
        <v>3507</v>
      </c>
      <c r="D39" s="3" t="s">
        <v>3508</v>
      </c>
      <c r="E39" s="3" t="s">
        <v>30</v>
      </c>
      <c r="F39" s="2">
        <v>1</v>
      </c>
      <c r="G39" s="2">
        <v>17.850000000000001</v>
      </c>
      <c r="H39" s="4">
        <f t="shared" si="0"/>
        <v>11.711385000000002</v>
      </c>
      <c r="I39" s="4">
        <f t="shared" si="1"/>
        <v>11.711385000000002</v>
      </c>
      <c r="J39" s="3" t="s">
        <v>81</v>
      </c>
      <c r="K39" s="3" t="s">
        <v>1192</v>
      </c>
    </row>
    <row r="40" spans="1:11" x14ac:dyDescent="0.2">
      <c r="A40" s="2">
        <v>38</v>
      </c>
      <c r="B40" s="3" t="s">
        <v>3509</v>
      </c>
      <c r="C40" s="3" t="s">
        <v>3510</v>
      </c>
      <c r="D40" s="3" t="s">
        <v>3511</v>
      </c>
      <c r="E40" s="3" t="s">
        <v>30</v>
      </c>
      <c r="F40" s="2">
        <v>2</v>
      </c>
      <c r="G40" s="2">
        <v>17.850000000000001</v>
      </c>
      <c r="H40" s="4">
        <f t="shared" si="0"/>
        <v>11.711385000000002</v>
      </c>
      <c r="I40" s="4">
        <f t="shared" si="1"/>
        <v>23.422770000000003</v>
      </c>
      <c r="J40" s="3" t="s">
        <v>81</v>
      </c>
      <c r="K40" s="3" t="s">
        <v>1192</v>
      </c>
    </row>
    <row r="41" spans="1:11" x14ac:dyDescent="0.2">
      <c r="A41" s="2">
        <v>39</v>
      </c>
      <c r="B41" s="3" t="s">
        <v>3512</v>
      </c>
      <c r="C41" s="3" t="s">
        <v>3513</v>
      </c>
      <c r="D41" s="3" t="s">
        <v>3514</v>
      </c>
      <c r="E41" s="3" t="s">
        <v>30</v>
      </c>
      <c r="F41" s="2">
        <v>3</v>
      </c>
      <c r="G41" s="2">
        <v>45.19</v>
      </c>
      <c r="H41" s="4">
        <f t="shared" si="0"/>
        <v>29.649159000000004</v>
      </c>
      <c r="I41" s="4">
        <f t="shared" si="1"/>
        <v>88.947477000000021</v>
      </c>
      <c r="J41" s="3" t="s">
        <v>13</v>
      </c>
      <c r="K41" s="3" t="s">
        <v>1192</v>
      </c>
    </row>
    <row r="42" spans="1:11" x14ac:dyDescent="0.2">
      <c r="A42" s="2">
        <v>40</v>
      </c>
      <c r="B42" s="3" t="s">
        <v>3515</v>
      </c>
      <c r="C42" s="3" t="s">
        <v>3516</v>
      </c>
      <c r="D42" s="3" t="s">
        <v>3517</v>
      </c>
      <c r="E42" s="3" t="s">
        <v>30</v>
      </c>
      <c r="F42" s="2">
        <v>1</v>
      </c>
      <c r="G42" s="2">
        <v>17.850000000000001</v>
      </c>
      <c r="H42" s="4">
        <f t="shared" si="0"/>
        <v>11.711385000000002</v>
      </c>
      <c r="I42" s="4">
        <f t="shared" si="1"/>
        <v>11.711385000000002</v>
      </c>
      <c r="J42" s="3" t="s">
        <v>81</v>
      </c>
      <c r="K42" s="3" t="s">
        <v>1192</v>
      </c>
    </row>
    <row r="43" spans="1:11" x14ac:dyDescent="0.2">
      <c r="A43" s="2">
        <v>41</v>
      </c>
      <c r="B43" s="3" t="s">
        <v>3518</v>
      </c>
      <c r="C43" s="3" t="s">
        <v>3519</v>
      </c>
      <c r="D43" s="3" t="s">
        <v>3520</v>
      </c>
      <c r="E43" s="3" t="s">
        <v>30</v>
      </c>
      <c r="F43" s="2">
        <v>1</v>
      </c>
      <c r="G43" s="2">
        <v>17.850000000000001</v>
      </c>
      <c r="H43" s="4">
        <f t="shared" si="0"/>
        <v>11.711385000000002</v>
      </c>
      <c r="I43" s="4">
        <f t="shared" si="1"/>
        <v>11.711385000000002</v>
      </c>
      <c r="J43" s="3" t="s">
        <v>81</v>
      </c>
      <c r="K43" s="3" t="s">
        <v>1192</v>
      </c>
    </row>
    <row r="44" spans="1:11" x14ac:dyDescent="0.2">
      <c r="A44" s="2">
        <v>42</v>
      </c>
      <c r="B44" s="3" t="s">
        <v>3521</v>
      </c>
      <c r="C44" s="3" t="s">
        <v>3522</v>
      </c>
      <c r="D44" s="3" t="s">
        <v>3523</v>
      </c>
      <c r="E44" s="3" t="s">
        <v>30</v>
      </c>
      <c r="F44" s="2">
        <v>1</v>
      </c>
      <c r="G44" s="2">
        <v>25.15</v>
      </c>
      <c r="H44" s="4">
        <f t="shared" si="0"/>
        <v>16.500914999999999</v>
      </c>
      <c r="I44" s="4">
        <f t="shared" si="1"/>
        <v>16.500914999999999</v>
      </c>
      <c r="J44" s="3" t="s">
        <v>81</v>
      </c>
      <c r="K44" s="3" t="s">
        <v>1192</v>
      </c>
    </row>
    <row r="45" spans="1:11" x14ac:dyDescent="0.2">
      <c r="A45" s="2">
        <v>43</v>
      </c>
      <c r="B45" s="3" t="s">
        <v>3524</v>
      </c>
      <c r="C45" s="3" t="s">
        <v>3525</v>
      </c>
      <c r="D45" s="3" t="s">
        <v>3526</v>
      </c>
      <c r="E45" s="3" t="s">
        <v>30</v>
      </c>
      <c r="F45" s="2">
        <v>1</v>
      </c>
      <c r="G45" s="2">
        <v>17.850000000000001</v>
      </c>
      <c r="H45" s="4">
        <f t="shared" si="0"/>
        <v>11.711385000000002</v>
      </c>
      <c r="I45" s="4">
        <f t="shared" si="1"/>
        <v>11.711385000000002</v>
      </c>
      <c r="J45" s="3" t="s">
        <v>81</v>
      </c>
      <c r="K45" s="3" t="s">
        <v>1192</v>
      </c>
    </row>
    <row r="46" spans="1:11" x14ac:dyDescent="0.2">
      <c r="A46" s="2">
        <v>44</v>
      </c>
      <c r="B46" s="3" t="s">
        <v>3527</v>
      </c>
      <c r="C46" s="3" t="s">
        <v>3528</v>
      </c>
      <c r="D46" s="3" t="s">
        <v>3529</v>
      </c>
      <c r="E46" s="3" t="s">
        <v>30</v>
      </c>
      <c r="F46" s="2">
        <v>1</v>
      </c>
      <c r="G46" s="2">
        <v>35.5</v>
      </c>
      <c r="H46" s="4">
        <f t="shared" si="0"/>
        <v>23.291550000000001</v>
      </c>
      <c r="I46" s="4">
        <f t="shared" si="1"/>
        <v>23.291550000000001</v>
      </c>
      <c r="J46" s="3" t="s">
        <v>81</v>
      </c>
      <c r="K46" s="3" t="s">
        <v>1192</v>
      </c>
    </row>
    <row r="47" spans="1:11" x14ac:dyDescent="0.2">
      <c r="A47" s="2">
        <v>45</v>
      </c>
      <c r="B47" s="3" t="s">
        <v>3530</v>
      </c>
      <c r="C47" s="3" t="s">
        <v>3531</v>
      </c>
      <c r="D47" s="3" t="s">
        <v>3532</v>
      </c>
      <c r="E47" s="3" t="s">
        <v>30</v>
      </c>
      <c r="F47" s="2">
        <v>2</v>
      </c>
      <c r="G47" s="2">
        <v>35.130000000000003</v>
      </c>
      <c r="H47" s="4">
        <f t="shared" si="0"/>
        <v>23.048793000000003</v>
      </c>
      <c r="I47" s="4">
        <f t="shared" si="1"/>
        <v>46.097586000000007</v>
      </c>
      <c r="J47" s="3" t="s">
        <v>31</v>
      </c>
      <c r="K47" s="3" t="s">
        <v>1192</v>
      </c>
    </row>
    <row r="48" spans="1:11" x14ac:dyDescent="0.2">
      <c r="A48" s="2">
        <v>46</v>
      </c>
      <c r="B48" s="3" t="s">
        <v>3533</v>
      </c>
      <c r="C48" s="3" t="s">
        <v>3534</v>
      </c>
      <c r="D48" s="3" t="s">
        <v>3535</v>
      </c>
      <c r="E48" s="3" t="s">
        <v>30</v>
      </c>
      <c r="F48" s="2">
        <v>2</v>
      </c>
      <c r="G48" s="2">
        <v>35.130000000000003</v>
      </c>
      <c r="H48" s="4">
        <f t="shared" si="0"/>
        <v>23.048793000000003</v>
      </c>
      <c r="I48" s="4">
        <f t="shared" si="1"/>
        <v>46.097586000000007</v>
      </c>
      <c r="J48" s="3" t="s">
        <v>31</v>
      </c>
      <c r="K48" s="3" t="s">
        <v>1192</v>
      </c>
    </row>
    <row r="49" spans="1:11" x14ac:dyDescent="0.2">
      <c r="A49" s="2">
        <v>47</v>
      </c>
      <c r="B49" s="3" t="s">
        <v>3536</v>
      </c>
      <c r="C49" s="3" t="s">
        <v>3537</v>
      </c>
      <c r="D49" s="3" t="s">
        <v>3538</v>
      </c>
      <c r="E49" s="3" t="s">
        <v>30</v>
      </c>
      <c r="F49" s="2">
        <v>2</v>
      </c>
      <c r="G49" s="2">
        <v>23</v>
      </c>
      <c r="H49" s="4">
        <f t="shared" si="0"/>
        <v>15.090299999999999</v>
      </c>
      <c r="I49" s="4">
        <f t="shared" si="1"/>
        <v>30.180599999999998</v>
      </c>
      <c r="J49" s="3" t="s">
        <v>81</v>
      </c>
      <c r="K49" s="3" t="s">
        <v>1192</v>
      </c>
    </row>
    <row r="50" spans="1:11" x14ac:dyDescent="0.2">
      <c r="A50" s="2">
        <v>48</v>
      </c>
      <c r="B50" s="3" t="s">
        <v>3539</v>
      </c>
      <c r="C50" s="3" t="s">
        <v>3540</v>
      </c>
      <c r="D50" s="3" t="s">
        <v>3541</v>
      </c>
      <c r="E50" s="3" t="s">
        <v>30</v>
      </c>
      <c r="F50" s="2">
        <v>4</v>
      </c>
      <c r="G50" s="2">
        <v>23</v>
      </c>
      <c r="H50" s="4">
        <f t="shared" si="0"/>
        <v>15.090299999999999</v>
      </c>
      <c r="I50" s="4">
        <f t="shared" si="1"/>
        <v>60.361199999999997</v>
      </c>
      <c r="J50" s="3" t="s">
        <v>81</v>
      </c>
      <c r="K50" s="3" t="s">
        <v>1192</v>
      </c>
    </row>
    <row r="51" spans="1:11" x14ac:dyDescent="0.2">
      <c r="A51" s="2">
        <v>49</v>
      </c>
      <c r="B51" s="3" t="s">
        <v>3542</v>
      </c>
      <c r="C51" s="3" t="s">
        <v>3543</v>
      </c>
      <c r="D51" s="3" t="s">
        <v>3544</v>
      </c>
      <c r="E51" s="3" t="s">
        <v>30</v>
      </c>
      <c r="F51" s="2">
        <v>1</v>
      </c>
      <c r="G51" s="2">
        <v>36.369999999999997</v>
      </c>
      <c r="H51" s="4">
        <f t="shared" si="0"/>
        <v>23.862356999999999</v>
      </c>
      <c r="I51" s="4">
        <f t="shared" si="1"/>
        <v>23.862356999999999</v>
      </c>
      <c r="J51" s="3" t="s">
        <v>31</v>
      </c>
      <c r="K51" s="3" t="s">
        <v>1192</v>
      </c>
    </row>
    <row r="52" spans="1:11" x14ac:dyDescent="0.2">
      <c r="A52" s="2">
        <v>50</v>
      </c>
      <c r="B52" s="3" t="s">
        <v>3545</v>
      </c>
      <c r="C52" s="3" t="s">
        <v>3546</v>
      </c>
      <c r="D52" s="3" t="s">
        <v>3547</v>
      </c>
      <c r="E52" s="3" t="s">
        <v>30</v>
      </c>
      <c r="F52" s="2">
        <v>1</v>
      </c>
      <c r="G52" s="2">
        <v>35.130000000000003</v>
      </c>
      <c r="H52" s="4">
        <f t="shared" si="0"/>
        <v>23.048793000000003</v>
      </c>
      <c r="I52" s="4">
        <f t="shared" si="1"/>
        <v>23.048793000000003</v>
      </c>
      <c r="J52" s="3" t="s">
        <v>31</v>
      </c>
      <c r="K52" s="3" t="s">
        <v>1192</v>
      </c>
    </row>
    <row r="53" spans="1:11" x14ac:dyDescent="0.2">
      <c r="A53" s="2">
        <v>51</v>
      </c>
      <c r="B53" s="3" t="s">
        <v>3548</v>
      </c>
      <c r="C53" s="3" t="s">
        <v>3549</v>
      </c>
      <c r="D53" s="3" t="s">
        <v>3550</v>
      </c>
      <c r="E53" s="3" t="s">
        <v>30</v>
      </c>
      <c r="F53" s="2">
        <v>1</v>
      </c>
      <c r="G53" s="2">
        <v>35.130000000000003</v>
      </c>
      <c r="H53" s="4">
        <f t="shared" si="0"/>
        <v>23.048793000000003</v>
      </c>
      <c r="I53" s="4">
        <f t="shared" si="1"/>
        <v>23.048793000000003</v>
      </c>
      <c r="J53" s="3" t="s">
        <v>31</v>
      </c>
      <c r="K53" s="3" t="s">
        <v>1192</v>
      </c>
    </row>
    <row r="54" spans="1:11" x14ac:dyDescent="0.2">
      <c r="A54" s="2">
        <v>52</v>
      </c>
      <c r="B54" s="3" t="s">
        <v>3551</v>
      </c>
      <c r="C54" s="3" t="s">
        <v>3552</v>
      </c>
      <c r="D54" s="3" t="s">
        <v>3553</v>
      </c>
      <c r="E54" s="3" t="s">
        <v>30</v>
      </c>
      <c r="F54" s="2">
        <v>1</v>
      </c>
      <c r="G54" s="2">
        <v>31.03</v>
      </c>
      <c r="H54" s="4">
        <f t="shared" si="0"/>
        <v>20.358783000000003</v>
      </c>
      <c r="I54" s="4">
        <f t="shared" si="1"/>
        <v>20.358783000000003</v>
      </c>
      <c r="J54" s="3" t="s">
        <v>31</v>
      </c>
      <c r="K54" s="3" t="s">
        <v>1192</v>
      </c>
    </row>
    <row r="55" spans="1:11" x14ac:dyDescent="0.2">
      <c r="A55" s="2">
        <v>53</v>
      </c>
      <c r="B55" s="3" t="s">
        <v>3554</v>
      </c>
      <c r="C55" s="3" t="s">
        <v>3555</v>
      </c>
      <c r="D55" s="3" t="s">
        <v>3556</v>
      </c>
      <c r="E55" s="3" t="s">
        <v>30</v>
      </c>
      <c r="F55" s="2">
        <v>1</v>
      </c>
      <c r="G55" s="2">
        <v>22.96</v>
      </c>
      <c r="H55" s="4">
        <f t="shared" si="0"/>
        <v>15.064056000000003</v>
      </c>
      <c r="I55" s="4">
        <f t="shared" si="1"/>
        <v>15.064056000000003</v>
      </c>
      <c r="J55" s="3" t="s">
        <v>81</v>
      </c>
      <c r="K55" s="3" t="s">
        <v>1192</v>
      </c>
    </row>
    <row r="56" spans="1:11" x14ac:dyDescent="0.2">
      <c r="A56" s="2">
        <v>54</v>
      </c>
      <c r="B56" s="3" t="s">
        <v>3557</v>
      </c>
      <c r="C56" s="3" t="s">
        <v>3558</v>
      </c>
      <c r="D56" s="3" t="s">
        <v>3559</v>
      </c>
      <c r="E56" s="3" t="s">
        <v>30</v>
      </c>
      <c r="F56" s="2">
        <v>1</v>
      </c>
      <c r="G56" s="2">
        <v>22.96</v>
      </c>
      <c r="H56" s="4">
        <f t="shared" si="0"/>
        <v>15.064056000000003</v>
      </c>
      <c r="I56" s="4">
        <f t="shared" si="1"/>
        <v>15.064056000000003</v>
      </c>
      <c r="J56" s="3" t="s">
        <v>81</v>
      </c>
      <c r="K56" s="3" t="s">
        <v>1192</v>
      </c>
    </row>
    <row r="57" spans="1:11" x14ac:dyDescent="0.2">
      <c r="A57" s="2">
        <v>55</v>
      </c>
      <c r="B57" s="3" t="s">
        <v>3560</v>
      </c>
      <c r="C57" s="3" t="s">
        <v>3561</v>
      </c>
      <c r="D57" s="3" t="s">
        <v>3562</v>
      </c>
      <c r="E57" s="3" t="s">
        <v>30</v>
      </c>
      <c r="F57" s="2">
        <v>2</v>
      </c>
      <c r="G57" s="2">
        <v>32.119999999999997</v>
      </c>
      <c r="H57" s="4">
        <f t="shared" si="0"/>
        <v>21.073931999999999</v>
      </c>
      <c r="I57" s="4">
        <f t="shared" si="1"/>
        <v>42.147863999999998</v>
      </c>
      <c r="J57" s="3" t="s">
        <v>13</v>
      </c>
      <c r="K57" s="3" t="s">
        <v>255</v>
      </c>
    </row>
    <row r="58" spans="1:11" x14ac:dyDescent="0.2">
      <c r="A58" s="2">
        <v>56</v>
      </c>
      <c r="B58" s="3" t="s">
        <v>3563</v>
      </c>
      <c r="C58" s="3" t="s">
        <v>3564</v>
      </c>
      <c r="D58" s="3" t="s">
        <v>3565</v>
      </c>
      <c r="E58" s="3" t="s">
        <v>30</v>
      </c>
      <c r="F58" s="2">
        <v>4</v>
      </c>
      <c r="G58" s="2">
        <v>45.39</v>
      </c>
      <c r="H58" s="4">
        <f t="shared" si="0"/>
        <v>29.780379000000003</v>
      </c>
      <c r="I58" s="4">
        <f t="shared" si="1"/>
        <v>119.12151600000001</v>
      </c>
      <c r="J58" s="3" t="s">
        <v>145</v>
      </c>
      <c r="K58" s="3" t="s">
        <v>1192</v>
      </c>
    </row>
    <row r="59" spans="1:11" x14ac:dyDescent="0.2">
      <c r="A59" s="2">
        <v>57</v>
      </c>
      <c r="B59" s="3" t="s">
        <v>3566</v>
      </c>
      <c r="C59" s="3" t="s">
        <v>3567</v>
      </c>
      <c r="D59" s="3" t="s">
        <v>3568</v>
      </c>
      <c r="E59" s="3" t="s">
        <v>30</v>
      </c>
      <c r="F59" s="2">
        <v>1</v>
      </c>
      <c r="G59" s="2">
        <v>57.58</v>
      </c>
      <c r="H59" s="4">
        <f t="shared" si="0"/>
        <v>37.778238000000002</v>
      </c>
      <c r="I59" s="4">
        <f t="shared" si="1"/>
        <v>37.778238000000002</v>
      </c>
      <c r="J59" s="3" t="s">
        <v>31</v>
      </c>
      <c r="K59" s="3" t="s">
        <v>1192</v>
      </c>
    </row>
    <row r="60" spans="1:11" x14ac:dyDescent="0.2">
      <c r="A60" s="2">
        <v>58</v>
      </c>
      <c r="B60" s="3" t="s">
        <v>3569</v>
      </c>
      <c r="C60" s="3" t="s">
        <v>3570</v>
      </c>
      <c r="D60" s="3" t="s">
        <v>3571</v>
      </c>
      <c r="E60" s="3" t="s">
        <v>30</v>
      </c>
      <c r="F60" s="2">
        <v>1</v>
      </c>
      <c r="G60" s="2">
        <v>20.57</v>
      </c>
      <c r="H60" s="4">
        <f t="shared" si="0"/>
        <v>13.495977000000003</v>
      </c>
      <c r="I60" s="4">
        <f t="shared" si="1"/>
        <v>13.495977000000003</v>
      </c>
      <c r="J60" s="3" t="s">
        <v>81</v>
      </c>
      <c r="K60" s="3" t="s">
        <v>1192</v>
      </c>
    </row>
    <row r="61" spans="1:11" x14ac:dyDescent="0.2">
      <c r="A61" s="2">
        <v>59</v>
      </c>
      <c r="B61" s="3" t="s">
        <v>3572</v>
      </c>
      <c r="C61" s="3" t="s">
        <v>3573</v>
      </c>
      <c r="D61" s="3" t="s">
        <v>3574</v>
      </c>
      <c r="E61" s="3" t="s">
        <v>30</v>
      </c>
      <c r="F61" s="2">
        <v>2</v>
      </c>
      <c r="G61" s="2">
        <v>53.33</v>
      </c>
      <c r="H61" s="4">
        <f t="shared" si="0"/>
        <v>34.989812999999998</v>
      </c>
      <c r="I61" s="4">
        <f t="shared" si="1"/>
        <v>69.979625999999996</v>
      </c>
      <c r="J61" s="3" t="s">
        <v>31</v>
      </c>
      <c r="K61" s="3" t="s">
        <v>1192</v>
      </c>
    </row>
    <row r="62" spans="1:11" x14ac:dyDescent="0.2">
      <c r="A62" s="2">
        <v>60</v>
      </c>
      <c r="B62" s="3" t="s">
        <v>3575</v>
      </c>
      <c r="C62" s="3" t="s">
        <v>3576</v>
      </c>
      <c r="D62" s="3" t="s">
        <v>3577</v>
      </c>
      <c r="E62" s="3" t="s">
        <v>30</v>
      </c>
      <c r="F62" s="2">
        <v>1</v>
      </c>
      <c r="G62" s="2">
        <v>38.76</v>
      </c>
      <c r="H62" s="4">
        <f t="shared" si="0"/>
        <v>25.430436000000004</v>
      </c>
      <c r="I62" s="4">
        <f t="shared" si="1"/>
        <v>25.430436000000004</v>
      </c>
      <c r="J62" s="3" t="s">
        <v>81</v>
      </c>
      <c r="K62" s="3" t="s">
        <v>1192</v>
      </c>
    </row>
    <row r="63" spans="1:11" x14ac:dyDescent="0.2">
      <c r="A63" s="2">
        <v>61</v>
      </c>
      <c r="B63" s="3" t="s">
        <v>3578</v>
      </c>
      <c r="C63" s="3" t="s">
        <v>3579</v>
      </c>
      <c r="D63" s="3" t="s">
        <v>3580</v>
      </c>
      <c r="E63" s="3" t="s">
        <v>30</v>
      </c>
      <c r="F63" s="2">
        <v>1</v>
      </c>
      <c r="G63" s="2">
        <v>38.76</v>
      </c>
      <c r="H63" s="4">
        <f t="shared" si="0"/>
        <v>25.430436000000004</v>
      </c>
      <c r="I63" s="4">
        <f t="shared" si="1"/>
        <v>25.430436000000004</v>
      </c>
      <c r="J63" s="3" t="s">
        <v>81</v>
      </c>
      <c r="K63" s="3" t="s">
        <v>1192</v>
      </c>
    </row>
    <row r="64" spans="1:11" x14ac:dyDescent="0.2">
      <c r="A64" s="2">
        <v>62</v>
      </c>
      <c r="B64" s="3" t="s">
        <v>3581</v>
      </c>
      <c r="C64" s="3" t="s">
        <v>3582</v>
      </c>
      <c r="D64" s="3" t="s">
        <v>3583</v>
      </c>
      <c r="E64" s="3" t="s">
        <v>30</v>
      </c>
      <c r="F64" s="2">
        <v>4</v>
      </c>
      <c r="G64" s="2">
        <v>25.88</v>
      </c>
      <c r="H64" s="4">
        <f t="shared" si="0"/>
        <v>16.979868</v>
      </c>
      <c r="I64" s="4">
        <f t="shared" si="1"/>
        <v>67.919471999999999</v>
      </c>
      <c r="J64" s="3" t="s">
        <v>13</v>
      </c>
      <c r="K64" s="3" t="s">
        <v>1192</v>
      </c>
    </row>
    <row r="65" spans="1:11" x14ac:dyDescent="0.2">
      <c r="A65" s="2">
        <v>63</v>
      </c>
      <c r="B65" s="3" t="s">
        <v>3584</v>
      </c>
      <c r="C65" s="3" t="s">
        <v>3585</v>
      </c>
      <c r="D65" s="3" t="s">
        <v>3586</v>
      </c>
      <c r="E65" s="3" t="s">
        <v>30</v>
      </c>
      <c r="F65" s="2">
        <v>4</v>
      </c>
      <c r="G65" s="2">
        <v>42.47</v>
      </c>
      <c r="H65" s="4">
        <f t="shared" si="0"/>
        <v>27.864567000000001</v>
      </c>
      <c r="I65" s="4">
        <f t="shared" si="1"/>
        <v>111.458268</v>
      </c>
      <c r="J65" s="3" t="s">
        <v>31</v>
      </c>
      <c r="K65" s="3" t="s">
        <v>1192</v>
      </c>
    </row>
    <row r="66" spans="1:11" x14ac:dyDescent="0.2">
      <c r="A66" s="2">
        <v>64</v>
      </c>
      <c r="B66" s="3" t="s">
        <v>3587</v>
      </c>
      <c r="C66" s="3" t="s">
        <v>3588</v>
      </c>
      <c r="D66" s="3" t="s">
        <v>3589</v>
      </c>
      <c r="E66" s="3" t="s">
        <v>30</v>
      </c>
      <c r="F66" s="2">
        <v>1</v>
      </c>
      <c r="G66" s="2">
        <v>35.5</v>
      </c>
      <c r="H66" s="4">
        <f t="shared" si="0"/>
        <v>23.291550000000001</v>
      </c>
      <c r="I66" s="4">
        <f t="shared" si="1"/>
        <v>23.291550000000001</v>
      </c>
      <c r="J66" s="3" t="s">
        <v>13</v>
      </c>
      <c r="K66" s="3" t="s">
        <v>1281</v>
      </c>
    </row>
    <row r="67" spans="1:11" x14ac:dyDescent="0.2">
      <c r="A67" s="2">
        <v>65</v>
      </c>
      <c r="B67" s="3" t="s">
        <v>3590</v>
      </c>
      <c r="C67" s="3" t="s">
        <v>3591</v>
      </c>
      <c r="D67" s="3" t="s">
        <v>3592</v>
      </c>
      <c r="E67" s="3" t="s">
        <v>30</v>
      </c>
      <c r="F67" s="2">
        <v>1</v>
      </c>
      <c r="G67" s="2">
        <v>35.5</v>
      </c>
      <c r="H67" s="4">
        <f t="shared" si="0"/>
        <v>23.291550000000001</v>
      </c>
      <c r="I67" s="4">
        <f t="shared" si="1"/>
        <v>23.291550000000001</v>
      </c>
      <c r="J67" s="3" t="s">
        <v>13</v>
      </c>
      <c r="K67" s="3" t="s">
        <v>1281</v>
      </c>
    </row>
    <row r="68" spans="1:11" x14ac:dyDescent="0.2">
      <c r="A68" s="2">
        <v>66</v>
      </c>
      <c r="B68" s="3" t="s">
        <v>3593</v>
      </c>
      <c r="C68" s="3" t="s">
        <v>3594</v>
      </c>
      <c r="D68" s="3" t="s">
        <v>3595</v>
      </c>
      <c r="E68" s="3" t="s">
        <v>30</v>
      </c>
      <c r="F68" s="2">
        <v>1</v>
      </c>
      <c r="G68" s="2">
        <v>51.92</v>
      </c>
      <c r="H68" s="4">
        <f t="shared" ref="H68:H107" si="2">G68*0.9*0.9*0.9*0.9</f>
        <v>34.064712</v>
      </c>
      <c r="I68" s="4">
        <f t="shared" ref="I68:I107" si="3">F68*H68</f>
        <v>34.064712</v>
      </c>
      <c r="J68" s="3" t="s">
        <v>13</v>
      </c>
      <c r="K68" s="3" t="s">
        <v>1281</v>
      </c>
    </row>
    <row r="69" spans="1:11" x14ac:dyDescent="0.2">
      <c r="A69" s="2">
        <v>67</v>
      </c>
      <c r="B69" s="3" t="s">
        <v>3596</v>
      </c>
      <c r="C69" s="3" t="s">
        <v>3597</v>
      </c>
      <c r="D69" s="3" t="s">
        <v>3598</v>
      </c>
      <c r="E69" s="3" t="s">
        <v>30</v>
      </c>
      <c r="F69" s="2">
        <v>3</v>
      </c>
      <c r="G69" s="2">
        <v>53.84</v>
      </c>
      <c r="H69" s="4">
        <f t="shared" si="2"/>
        <v>35.324424</v>
      </c>
      <c r="I69" s="4">
        <f t="shared" si="3"/>
        <v>105.97327200000001</v>
      </c>
      <c r="J69" s="3" t="s">
        <v>13</v>
      </c>
      <c r="K69" s="3" t="s">
        <v>19</v>
      </c>
    </row>
    <row r="70" spans="1:11" x14ac:dyDescent="0.2">
      <c r="A70" s="2">
        <v>68</v>
      </c>
      <c r="B70" s="3" t="s">
        <v>3599</v>
      </c>
      <c r="C70" s="3" t="s">
        <v>3600</v>
      </c>
      <c r="D70" s="3" t="s">
        <v>3601</v>
      </c>
      <c r="E70" s="3" t="s">
        <v>30</v>
      </c>
      <c r="F70" s="2">
        <v>1</v>
      </c>
      <c r="G70" s="2">
        <v>97.01</v>
      </c>
      <c r="H70" s="4">
        <f t="shared" si="2"/>
        <v>63.648261000000005</v>
      </c>
      <c r="I70" s="4">
        <f t="shared" si="3"/>
        <v>63.648261000000005</v>
      </c>
      <c r="J70" s="3" t="s">
        <v>13</v>
      </c>
      <c r="K70" s="3" t="s">
        <v>1202</v>
      </c>
    </row>
    <row r="71" spans="1:11" x14ac:dyDescent="0.2">
      <c r="A71" s="2">
        <v>69</v>
      </c>
      <c r="B71" s="3" t="s">
        <v>3602</v>
      </c>
      <c r="C71" s="3" t="s">
        <v>3603</v>
      </c>
      <c r="D71" s="3" t="s">
        <v>3604</v>
      </c>
      <c r="E71" s="3" t="s">
        <v>30</v>
      </c>
      <c r="F71" s="2">
        <v>1</v>
      </c>
      <c r="G71" s="2">
        <v>161.75</v>
      </c>
      <c r="H71" s="4">
        <f t="shared" si="2"/>
        <v>106.12417500000002</v>
      </c>
      <c r="I71" s="4">
        <f t="shared" si="3"/>
        <v>106.12417500000002</v>
      </c>
      <c r="J71" s="3" t="s">
        <v>13</v>
      </c>
      <c r="K71" s="3" t="s">
        <v>1281</v>
      </c>
    </row>
    <row r="72" spans="1:11" x14ac:dyDescent="0.2">
      <c r="A72" s="2">
        <v>70</v>
      </c>
      <c r="B72" s="3" t="s">
        <v>3605</v>
      </c>
      <c r="C72" s="3" t="s">
        <v>3606</v>
      </c>
      <c r="D72" s="3" t="s">
        <v>3607</v>
      </c>
      <c r="E72" s="3" t="s">
        <v>30</v>
      </c>
      <c r="F72" s="2">
        <v>1</v>
      </c>
      <c r="G72" s="2">
        <v>97.01</v>
      </c>
      <c r="H72" s="4">
        <f t="shared" si="2"/>
        <v>63.648261000000005</v>
      </c>
      <c r="I72" s="4">
        <f t="shared" si="3"/>
        <v>63.648261000000005</v>
      </c>
      <c r="J72" s="3" t="s">
        <v>13</v>
      </c>
      <c r="K72" s="3" t="s">
        <v>1202</v>
      </c>
    </row>
    <row r="73" spans="1:11" x14ac:dyDescent="0.2">
      <c r="A73" s="2">
        <v>71</v>
      </c>
      <c r="B73" s="3" t="s">
        <v>3608</v>
      </c>
      <c r="C73" s="3" t="s">
        <v>3609</v>
      </c>
      <c r="D73" s="3" t="s">
        <v>3610</v>
      </c>
      <c r="E73" s="3" t="s">
        <v>30</v>
      </c>
      <c r="F73" s="2">
        <v>1</v>
      </c>
      <c r="G73" s="2">
        <v>53.84</v>
      </c>
      <c r="H73" s="4">
        <f t="shared" si="2"/>
        <v>35.324424</v>
      </c>
      <c r="I73" s="4">
        <f t="shared" si="3"/>
        <v>35.324424</v>
      </c>
      <c r="J73" s="3" t="s">
        <v>13</v>
      </c>
      <c r="K73" s="3" t="s">
        <v>19</v>
      </c>
    </row>
    <row r="74" spans="1:11" x14ac:dyDescent="0.2">
      <c r="A74" s="2">
        <v>72</v>
      </c>
      <c r="B74" s="3" t="s">
        <v>3611</v>
      </c>
      <c r="C74" s="3" t="s">
        <v>3612</v>
      </c>
      <c r="D74" s="3" t="s">
        <v>3613</v>
      </c>
      <c r="E74" s="3" t="s">
        <v>30</v>
      </c>
      <c r="F74" s="2">
        <v>1</v>
      </c>
      <c r="G74" s="2">
        <v>53.84</v>
      </c>
      <c r="H74" s="4">
        <f t="shared" si="2"/>
        <v>35.324424</v>
      </c>
      <c r="I74" s="4">
        <f t="shared" si="3"/>
        <v>35.324424</v>
      </c>
      <c r="J74" s="3" t="s">
        <v>13</v>
      </c>
      <c r="K74" s="3" t="s">
        <v>19</v>
      </c>
    </row>
    <row r="75" spans="1:11" x14ac:dyDescent="0.2">
      <c r="A75" s="2">
        <v>73</v>
      </c>
      <c r="B75" s="3" t="s">
        <v>3614</v>
      </c>
      <c r="C75" s="3" t="s">
        <v>3615</v>
      </c>
      <c r="D75" s="3" t="s">
        <v>3616</v>
      </c>
      <c r="E75" s="3" t="s">
        <v>30</v>
      </c>
      <c r="F75" s="2">
        <v>2</v>
      </c>
      <c r="G75" s="2">
        <v>53.84</v>
      </c>
      <c r="H75" s="4">
        <f t="shared" si="2"/>
        <v>35.324424</v>
      </c>
      <c r="I75" s="4">
        <f t="shared" si="3"/>
        <v>70.648848000000001</v>
      </c>
      <c r="J75" s="3" t="s">
        <v>13</v>
      </c>
      <c r="K75" s="3" t="s">
        <v>19</v>
      </c>
    </row>
    <row r="76" spans="1:11" x14ac:dyDescent="0.2">
      <c r="A76" s="2">
        <v>74</v>
      </c>
      <c r="B76" s="3" t="s">
        <v>3617</v>
      </c>
      <c r="C76" s="3" t="s">
        <v>3618</v>
      </c>
      <c r="D76" s="3" t="s">
        <v>3619</v>
      </c>
      <c r="E76" s="3" t="s">
        <v>30</v>
      </c>
      <c r="F76" s="2">
        <v>1</v>
      </c>
      <c r="G76" s="2">
        <v>86.22</v>
      </c>
      <c r="H76" s="4">
        <f t="shared" si="2"/>
        <v>56.568942</v>
      </c>
      <c r="I76" s="4">
        <f t="shared" si="3"/>
        <v>56.568942</v>
      </c>
      <c r="J76" s="3" t="s">
        <v>13</v>
      </c>
      <c r="K76" s="3" t="s">
        <v>1281</v>
      </c>
    </row>
    <row r="77" spans="1:11" x14ac:dyDescent="0.2">
      <c r="A77" s="2">
        <v>75</v>
      </c>
      <c r="B77" s="3" t="s">
        <v>3620</v>
      </c>
      <c r="C77" s="3" t="s">
        <v>3621</v>
      </c>
      <c r="D77" s="3" t="s">
        <v>3622</v>
      </c>
      <c r="E77" s="3" t="s">
        <v>30</v>
      </c>
      <c r="F77" s="2">
        <v>1</v>
      </c>
      <c r="G77" s="2">
        <v>86.22</v>
      </c>
      <c r="H77" s="4">
        <f t="shared" si="2"/>
        <v>56.568942</v>
      </c>
      <c r="I77" s="4">
        <f t="shared" si="3"/>
        <v>56.568942</v>
      </c>
      <c r="J77" s="3" t="s">
        <v>13</v>
      </c>
      <c r="K77" s="3" t="s">
        <v>1281</v>
      </c>
    </row>
    <row r="78" spans="1:11" x14ac:dyDescent="0.2">
      <c r="A78" s="2">
        <v>76</v>
      </c>
      <c r="B78" s="3" t="s">
        <v>3623</v>
      </c>
      <c r="C78" s="3" t="s">
        <v>3624</v>
      </c>
      <c r="D78" s="3" t="s">
        <v>3625</v>
      </c>
      <c r="E78" s="3" t="s">
        <v>30</v>
      </c>
      <c r="F78" s="2">
        <v>1</v>
      </c>
      <c r="G78" s="2">
        <v>86.22</v>
      </c>
      <c r="H78" s="4">
        <f t="shared" si="2"/>
        <v>56.568942</v>
      </c>
      <c r="I78" s="4">
        <f t="shared" si="3"/>
        <v>56.568942</v>
      </c>
      <c r="J78" s="3" t="s">
        <v>13</v>
      </c>
      <c r="K78" s="3" t="s">
        <v>1281</v>
      </c>
    </row>
    <row r="79" spans="1:11" x14ac:dyDescent="0.2">
      <c r="A79" s="2">
        <v>77</v>
      </c>
      <c r="B79" s="3" t="s">
        <v>3626</v>
      </c>
      <c r="C79" s="3" t="s">
        <v>3627</v>
      </c>
      <c r="D79" s="3" t="s">
        <v>3628</v>
      </c>
      <c r="E79" s="3" t="s">
        <v>30</v>
      </c>
      <c r="F79" s="2">
        <v>1</v>
      </c>
      <c r="G79" s="2">
        <v>86.22</v>
      </c>
      <c r="H79" s="4">
        <f t="shared" si="2"/>
        <v>56.568942</v>
      </c>
      <c r="I79" s="4">
        <f t="shared" si="3"/>
        <v>56.568942</v>
      </c>
      <c r="J79" s="3" t="s">
        <v>13</v>
      </c>
      <c r="K79" s="3" t="s">
        <v>1281</v>
      </c>
    </row>
    <row r="80" spans="1:11" x14ac:dyDescent="0.2">
      <c r="A80" s="2">
        <v>78</v>
      </c>
      <c r="B80" s="3" t="s">
        <v>3629</v>
      </c>
      <c r="C80" s="3" t="s">
        <v>3630</v>
      </c>
      <c r="D80" s="3" t="s">
        <v>3631</v>
      </c>
      <c r="E80" s="3" t="s">
        <v>30</v>
      </c>
      <c r="F80" s="2">
        <v>1</v>
      </c>
      <c r="G80" s="2">
        <v>86.22</v>
      </c>
      <c r="H80" s="4">
        <f t="shared" si="2"/>
        <v>56.568942</v>
      </c>
      <c r="I80" s="4">
        <f t="shared" si="3"/>
        <v>56.568942</v>
      </c>
      <c r="J80" s="3" t="s">
        <v>13</v>
      </c>
      <c r="K80" s="3" t="s">
        <v>1281</v>
      </c>
    </row>
    <row r="81" spans="1:11" x14ac:dyDescent="0.2">
      <c r="A81" s="2">
        <v>79</v>
      </c>
      <c r="B81" s="3" t="s">
        <v>3632</v>
      </c>
      <c r="C81" s="3" t="s">
        <v>3633</v>
      </c>
      <c r="D81" s="3" t="s">
        <v>3634</v>
      </c>
      <c r="E81" s="3" t="s">
        <v>30</v>
      </c>
      <c r="F81" s="2">
        <v>1</v>
      </c>
      <c r="G81" s="2">
        <v>86.22</v>
      </c>
      <c r="H81" s="4">
        <f t="shared" si="2"/>
        <v>56.568942</v>
      </c>
      <c r="I81" s="4">
        <f t="shared" si="3"/>
        <v>56.568942</v>
      </c>
      <c r="J81" s="3" t="s">
        <v>13</v>
      </c>
      <c r="K81" s="3" t="s">
        <v>1281</v>
      </c>
    </row>
    <row r="82" spans="1:11" x14ac:dyDescent="0.2">
      <c r="A82" s="2">
        <v>80</v>
      </c>
      <c r="B82" s="3" t="s">
        <v>3635</v>
      </c>
      <c r="C82" s="3" t="s">
        <v>3636</v>
      </c>
      <c r="D82" s="3" t="s">
        <v>3637</v>
      </c>
      <c r="E82" s="3" t="s">
        <v>30</v>
      </c>
      <c r="F82" s="2">
        <v>1</v>
      </c>
      <c r="G82" s="2">
        <v>86.22</v>
      </c>
      <c r="H82" s="4">
        <f t="shared" si="2"/>
        <v>56.568942</v>
      </c>
      <c r="I82" s="4">
        <f t="shared" si="3"/>
        <v>56.568942</v>
      </c>
      <c r="J82" s="3" t="s">
        <v>13</v>
      </c>
      <c r="K82" s="3" t="s">
        <v>1281</v>
      </c>
    </row>
    <row r="83" spans="1:11" x14ac:dyDescent="0.2">
      <c r="A83" s="2">
        <v>81</v>
      </c>
      <c r="B83" s="3" t="s">
        <v>3638</v>
      </c>
      <c r="C83" s="3" t="s">
        <v>3639</v>
      </c>
      <c r="D83" s="3" t="s">
        <v>3640</v>
      </c>
      <c r="E83" s="3" t="s">
        <v>30</v>
      </c>
      <c r="F83" s="2">
        <v>4</v>
      </c>
      <c r="G83" s="2">
        <v>67.87</v>
      </c>
      <c r="H83" s="4">
        <f t="shared" si="2"/>
        <v>44.529507000000009</v>
      </c>
      <c r="I83" s="4">
        <f t="shared" si="3"/>
        <v>178.11802800000004</v>
      </c>
      <c r="J83" s="3" t="s">
        <v>13</v>
      </c>
      <c r="K83" s="3" t="s">
        <v>19</v>
      </c>
    </row>
    <row r="84" spans="1:11" x14ac:dyDescent="0.2">
      <c r="A84" s="2">
        <v>82</v>
      </c>
      <c r="B84" s="3" t="s">
        <v>3641</v>
      </c>
      <c r="C84" s="3" t="s">
        <v>3642</v>
      </c>
      <c r="D84" s="3" t="s">
        <v>3643</v>
      </c>
      <c r="E84" s="3" t="s">
        <v>30</v>
      </c>
      <c r="F84" s="2">
        <v>1</v>
      </c>
      <c r="G84" s="2">
        <v>0.13</v>
      </c>
      <c r="H84" s="4">
        <f t="shared" si="2"/>
        <v>8.5293000000000008E-2</v>
      </c>
      <c r="I84" s="4">
        <f t="shared" si="3"/>
        <v>8.5293000000000008E-2</v>
      </c>
      <c r="J84" s="3" t="s">
        <v>145</v>
      </c>
      <c r="K84" s="3" t="s">
        <v>1192</v>
      </c>
    </row>
    <row r="85" spans="1:11" x14ac:dyDescent="0.2">
      <c r="A85" s="2">
        <v>83</v>
      </c>
      <c r="B85" s="3" t="s">
        <v>3644</v>
      </c>
      <c r="C85" s="3" t="s">
        <v>3645</v>
      </c>
      <c r="D85" s="3" t="s">
        <v>3646</v>
      </c>
      <c r="E85" s="3" t="s">
        <v>30</v>
      </c>
      <c r="F85" s="2">
        <v>1</v>
      </c>
      <c r="G85" s="2">
        <v>0.13</v>
      </c>
      <c r="H85" s="4">
        <f t="shared" si="2"/>
        <v>8.5293000000000008E-2</v>
      </c>
      <c r="I85" s="4">
        <f t="shared" si="3"/>
        <v>8.5293000000000008E-2</v>
      </c>
      <c r="J85" s="3" t="s">
        <v>13</v>
      </c>
      <c r="K85" s="3" t="s">
        <v>1185</v>
      </c>
    </row>
    <row r="86" spans="1:11" x14ac:dyDescent="0.2">
      <c r="A86" s="2">
        <v>84</v>
      </c>
      <c r="B86" s="3" t="s">
        <v>3647</v>
      </c>
      <c r="C86" s="3" t="s">
        <v>3648</v>
      </c>
      <c r="D86" s="3" t="s">
        <v>3649</v>
      </c>
      <c r="E86" s="3" t="s">
        <v>30</v>
      </c>
      <c r="F86" s="2">
        <v>1</v>
      </c>
      <c r="G86" s="2">
        <v>0.13</v>
      </c>
      <c r="H86" s="4">
        <f t="shared" si="2"/>
        <v>8.5293000000000008E-2</v>
      </c>
      <c r="I86" s="4">
        <f t="shared" si="3"/>
        <v>8.5293000000000008E-2</v>
      </c>
      <c r="J86" s="3" t="s">
        <v>13</v>
      </c>
      <c r="K86" s="3" t="s">
        <v>1192</v>
      </c>
    </row>
    <row r="87" spans="1:11" x14ac:dyDescent="0.2">
      <c r="A87" s="2">
        <v>85</v>
      </c>
      <c r="B87" s="3" t="s">
        <v>3650</v>
      </c>
      <c r="C87" s="3" t="s">
        <v>3651</v>
      </c>
      <c r="D87" s="3" t="s">
        <v>3652</v>
      </c>
      <c r="E87" s="3" t="s">
        <v>30</v>
      </c>
      <c r="F87" s="2">
        <v>3</v>
      </c>
      <c r="G87" s="2">
        <v>97.01</v>
      </c>
      <c r="H87" s="4">
        <f t="shared" si="2"/>
        <v>63.648261000000005</v>
      </c>
      <c r="I87" s="4">
        <f t="shared" si="3"/>
        <v>190.94478300000003</v>
      </c>
      <c r="J87" s="3" t="s">
        <v>13</v>
      </c>
      <c r="K87" s="3" t="s">
        <v>1192</v>
      </c>
    </row>
    <row r="88" spans="1:11" x14ac:dyDescent="0.2">
      <c r="A88" s="2">
        <v>86</v>
      </c>
      <c r="B88" s="3" t="s">
        <v>3653</v>
      </c>
      <c r="C88" s="3" t="s">
        <v>3654</v>
      </c>
      <c r="D88" s="3" t="s">
        <v>3655</v>
      </c>
      <c r="E88" s="3" t="s">
        <v>30</v>
      </c>
      <c r="F88" s="2">
        <v>1</v>
      </c>
      <c r="G88" s="2">
        <v>101.32</v>
      </c>
      <c r="H88" s="4">
        <f t="shared" si="2"/>
        <v>66.47605200000001</v>
      </c>
      <c r="I88" s="4">
        <f t="shared" si="3"/>
        <v>66.47605200000001</v>
      </c>
      <c r="J88" s="3" t="s">
        <v>13</v>
      </c>
      <c r="K88" s="3" t="s">
        <v>19</v>
      </c>
    </row>
    <row r="89" spans="1:11" x14ac:dyDescent="0.2">
      <c r="A89" s="2">
        <v>87</v>
      </c>
      <c r="B89" s="3" t="s">
        <v>3656</v>
      </c>
      <c r="C89" s="3" t="s">
        <v>3657</v>
      </c>
      <c r="D89" s="3" t="s">
        <v>3658</v>
      </c>
      <c r="E89" s="3" t="s">
        <v>30</v>
      </c>
      <c r="F89" s="2">
        <v>1</v>
      </c>
      <c r="G89" s="2">
        <v>100.24</v>
      </c>
      <c r="H89" s="4">
        <f t="shared" si="2"/>
        <v>65.767464000000004</v>
      </c>
      <c r="I89" s="4">
        <f t="shared" si="3"/>
        <v>65.767464000000004</v>
      </c>
      <c r="J89" s="3" t="s">
        <v>13</v>
      </c>
      <c r="K89" s="3" t="s">
        <v>19</v>
      </c>
    </row>
    <row r="90" spans="1:11" x14ac:dyDescent="0.2">
      <c r="A90" s="2">
        <v>88</v>
      </c>
      <c r="B90" s="3" t="s">
        <v>3659</v>
      </c>
      <c r="C90" s="3" t="s">
        <v>3660</v>
      </c>
      <c r="D90" s="3" t="s">
        <v>3661</v>
      </c>
      <c r="E90" s="3" t="s">
        <v>30</v>
      </c>
      <c r="F90" s="2">
        <v>2</v>
      </c>
      <c r="G90" s="2">
        <v>50.61</v>
      </c>
      <c r="H90" s="4">
        <f t="shared" si="2"/>
        <v>33.205221000000002</v>
      </c>
      <c r="I90" s="4">
        <f t="shared" si="3"/>
        <v>66.410442000000003</v>
      </c>
      <c r="J90" s="3" t="s">
        <v>13</v>
      </c>
      <c r="K90" s="3" t="s">
        <v>19</v>
      </c>
    </row>
    <row r="91" spans="1:11" x14ac:dyDescent="0.2">
      <c r="A91" s="2">
        <v>89</v>
      </c>
      <c r="B91" s="3" t="s">
        <v>3662</v>
      </c>
      <c r="C91" s="3" t="s">
        <v>3663</v>
      </c>
      <c r="D91" s="3" t="s">
        <v>3664</v>
      </c>
      <c r="E91" s="3" t="s">
        <v>30</v>
      </c>
      <c r="F91" s="2">
        <v>1</v>
      </c>
      <c r="G91" s="2">
        <v>91.61</v>
      </c>
      <c r="H91" s="4">
        <f t="shared" si="2"/>
        <v>60.105320999999996</v>
      </c>
      <c r="I91" s="4">
        <f t="shared" si="3"/>
        <v>60.105320999999996</v>
      </c>
      <c r="J91" s="3" t="s">
        <v>13</v>
      </c>
      <c r="K91" s="3" t="s">
        <v>1192</v>
      </c>
    </row>
    <row r="92" spans="1:11" x14ac:dyDescent="0.2">
      <c r="A92" s="2">
        <v>90</v>
      </c>
      <c r="B92" s="3" t="s">
        <v>3665</v>
      </c>
      <c r="C92" s="3" t="s">
        <v>3666</v>
      </c>
      <c r="D92" s="3" t="s">
        <v>3667</v>
      </c>
      <c r="E92" s="3" t="s">
        <v>30</v>
      </c>
      <c r="F92" s="2">
        <v>2</v>
      </c>
      <c r="G92" s="2">
        <v>21.24</v>
      </c>
      <c r="H92" s="4">
        <f t="shared" si="2"/>
        <v>13.935563999999999</v>
      </c>
      <c r="I92" s="4">
        <f t="shared" si="3"/>
        <v>27.871127999999999</v>
      </c>
      <c r="J92" s="3" t="s">
        <v>13</v>
      </c>
      <c r="K92" s="3" t="s">
        <v>1192</v>
      </c>
    </row>
    <row r="93" spans="1:11" x14ac:dyDescent="0.2">
      <c r="A93" s="2">
        <v>91</v>
      </c>
      <c r="B93" s="3" t="s">
        <v>3668</v>
      </c>
      <c r="C93" s="3" t="s">
        <v>3669</v>
      </c>
      <c r="D93" s="3" t="s">
        <v>3670</v>
      </c>
      <c r="E93" s="3" t="s">
        <v>30</v>
      </c>
      <c r="F93" s="2">
        <v>5</v>
      </c>
      <c r="G93" s="2">
        <v>21.24</v>
      </c>
      <c r="H93" s="4">
        <f t="shared" si="2"/>
        <v>13.935563999999999</v>
      </c>
      <c r="I93" s="4">
        <f t="shared" si="3"/>
        <v>69.677819999999997</v>
      </c>
      <c r="J93" s="3" t="s">
        <v>13</v>
      </c>
      <c r="K93" s="3" t="s">
        <v>1192</v>
      </c>
    </row>
    <row r="94" spans="1:11" x14ac:dyDescent="0.2">
      <c r="A94" s="2">
        <v>92</v>
      </c>
      <c r="B94" s="3" t="s">
        <v>3671</v>
      </c>
      <c r="C94" s="3" t="s">
        <v>3672</v>
      </c>
      <c r="D94" s="3" t="s">
        <v>3673</v>
      </c>
      <c r="E94" s="3" t="s">
        <v>30</v>
      </c>
      <c r="F94" s="2">
        <v>1</v>
      </c>
      <c r="G94" s="2">
        <v>21.24</v>
      </c>
      <c r="H94" s="4">
        <f t="shared" si="2"/>
        <v>13.935563999999999</v>
      </c>
      <c r="I94" s="4">
        <f t="shared" si="3"/>
        <v>13.935563999999999</v>
      </c>
      <c r="J94" s="3" t="s">
        <v>13</v>
      </c>
      <c r="K94" s="3" t="s">
        <v>1192</v>
      </c>
    </row>
    <row r="95" spans="1:11" x14ac:dyDescent="0.2">
      <c r="A95" s="2">
        <v>93</v>
      </c>
      <c r="B95" s="3" t="s">
        <v>3674</v>
      </c>
      <c r="C95" s="3" t="s">
        <v>3675</v>
      </c>
      <c r="D95" s="3" t="s">
        <v>3676</v>
      </c>
      <c r="E95" s="3" t="s">
        <v>30</v>
      </c>
      <c r="F95" s="2">
        <v>1</v>
      </c>
      <c r="G95" s="2">
        <v>69.02</v>
      </c>
      <c r="H95" s="4">
        <f t="shared" si="2"/>
        <v>45.284022</v>
      </c>
      <c r="I95" s="4">
        <f t="shared" si="3"/>
        <v>45.284022</v>
      </c>
      <c r="J95" s="3" t="s">
        <v>13</v>
      </c>
      <c r="K95" s="3" t="s">
        <v>19</v>
      </c>
    </row>
    <row r="96" spans="1:11" x14ac:dyDescent="0.2">
      <c r="A96" s="2">
        <v>94</v>
      </c>
      <c r="B96" s="3" t="s">
        <v>3677</v>
      </c>
      <c r="C96" s="3" t="s">
        <v>3678</v>
      </c>
      <c r="D96" s="3" t="s">
        <v>3679</v>
      </c>
      <c r="E96" s="3" t="s">
        <v>30</v>
      </c>
      <c r="F96" s="2">
        <v>1</v>
      </c>
      <c r="G96" s="2">
        <v>0.13</v>
      </c>
      <c r="H96" s="4">
        <f t="shared" si="2"/>
        <v>8.5293000000000008E-2</v>
      </c>
      <c r="I96" s="4">
        <f t="shared" si="3"/>
        <v>8.5293000000000008E-2</v>
      </c>
      <c r="J96" s="3" t="s">
        <v>13</v>
      </c>
      <c r="K96" s="3" t="s">
        <v>1202</v>
      </c>
    </row>
    <row r="97" spans="1:11" x14ac:dyDescent="0.2">
      <c r="A97" s="2">
        <v>95</v>
      </c>
      <c r="B97" s="3" t="s">
        <v>3680</v>
      </c>
      <c r="C97" s="3" t="s">
        <v>3681</v>
      </c>
      <c r="D97" s="3" t="s">
        <v>3682</v>
      </c>
      <c r="E97" s="3" t="s">
        <v>30</v>
      </c>
      <c r="F97" s="2">
        <v>1</v>
      </c>
      <c r="G97" s="2">
        <v>0.13</v>
      </c>
      <c r="H97" s="4">
        <f t="shared" si="2"/>
        <v>8.5293000000000008E-2</v>
      </c>
      <c r="I97" s="4">
        <f t="shared" si="3"/>
        <v>8.5293000000000008E-2</v>
      </c>
      <c r="J97" s="3" t="s">
        <v>145</v>
      </c>
      <c r="K97" s="3" t="s">
        <v>1281</v>
      </c>
    </row>
    <row r="98" spans="1:11" x14ac:dyDescent="0.2">
      <c r="A98" s="2">
        <v>96</v>
      </c>
      <c r="B98" s="3" t="s">
        <v>3683</v>
      </c>
      <c r="C98" s="3" t="s">
        <v>3684</v>
      </c>
      <c r="D98" s="3" t="s">
        <v>3685</v>
      </c>
      <c r="E98" s="3" t="s">
        <v>30</v>
      </c>
      <c r="F98" s="2">
        <v>1</v>
      </c>
      <c r="G98" s="2">
        <v>0.13</v>
      </c>
      <c r="H98" s="4">
        <f t="shared" si="2"/>
        <v>8.5293000000000008E-2</v>
      </c>
      <c r="I98" s="4">
        <f t="shared" si="3"/>
        <v>8.5293000000000008E-2</v>
      </c>
      <c r="J98" s="3" t="s">
        <v>145</v>
      </c>
      <c r="K98" s="3" t="s">
        <v>1281</v>
      </c>
    </row>
    <row r="99" spans="1:11" x14ac:dyDescent="0.2">
      <c r="A99" s="2">
        <v>97</v>
      </c>
      <c r="B99" s="3" t="s">
        <v>3686</v>
      </c>
      <c r="C99" s="3" t="s">
        <v>3687</v>
      </c>
      <c r="D99" s="3" t="s">
        <v>3688</v>
      </c>
      <c r="E99" s="3" t="s">
        <v>30</v>
      </c>
      <c r="F99" s="2">
        <v>2</v>
      </c>
      <c r="G99" s="2">
        <v>53.09</v>
      </c>
      <c r="H99" s="4">
        <f t="shared" si="2"/>
        <v>34.832349000000008</v>
      </c>
      <c r="I99" s="4">
        <f t="shared" si="3"/>
        <v>69.664698000000016</v>
      </c>
      <c r="J99" s="3" t="s">
        <v>31</v>
      </c>
      <c r="K99" s="3" t="s">
        <v>1202</v>
      </c>
    </row>
    <row r="100" spans="1:11" x14ac:dyDescent="0.2">
      <c r="A100" s="2">
        <v>98</v>
      </c>
      <c r="B100" s="3" t="s">
        <v>3689</v>
      </c>
      <c r="C100" s="3" t="s">
        <v>3690</v>
      </c>
      <c r="D100" s="3" t="s">
        <v>3691</v>
      </c>
      <c r="E100" s="3" t="s">
        <v>30</v>
      </c>
      <c r="F100" s="2">
        <v>2</v>
      </c>
      <c r="G100" s="2">
        <v>65.3</v>
      </c>
      <c r="H100" s="4">
        <f t="shared" si="2"/>
        <v>42.843330000000002</v>
      </c>
      <c r="I100" s="4">
        <f t="shared" si="3"/>
        <v>85.686660000000003</v>
      </c>
      <c r="J100" s="3" t="s">
        <v>31</v>
      </c>
      <c r="K100" s="3" t="s">
        <v>1202</v>
      </c>
    </row>
    <row r="101" spans="1:11" x14ac:dyDescent="0.2">
      <c r="A101" s="2">
        <v>99</v>
      </c>
      <c r="B101" s="3" t="s">
        <v>3692</v>
      </c>
      <c r="C101" s="3" t="s">
        <v>3693</v>
      </c>
      <c r="D101" s="3" t="s">
        <v>3694</v>
      </c>
      <c r="E101" s="3" t="s">
        <v>30</v>
      </c>
      <c r="F101" s="2">
        <v>1</v>
      </c>
      <c r="G101" s="2">
        <v>62.38</v>
      </c>
      <c r="H101" s="4">
        <f t="shared" si="2"/>
        <v>40.927518000000006</v>
      </c>
      <c r="I101" s="4">
        <f t="shared" si="3"/>
        <v>40.927518000000006</v>
      </c>
      <c r="J101" s="3" t="s">
        <v>31</v>
      </c>
      <c r="K101" s="3" t="s">
        <v>1202</v>
      </c>
    </row>
    <row r="102" spans="1:11" x14ac:dyDescent="0.2">
      <c r="A102" s="2">
        <v>100</v>
      </c>
      <c r="B102" s="3" t="s">
        <v>3695</v>
      </c>
      <c r="C102" s="3" t="s">
        <v>3696</v>
      </c>
      <c r="D102" s="3" t="s">
        <v>3697</v>
      </c>
      <c r="E102" s="3" t="s">
        <v>30</v>
      </c>
      <c r="F102" s="2">
        <v>1</v>
      </c>
      <c r="G102" s="2">
        <v>41.14</v>
      </c>
      <c r="H102" s="4">
        <f t="shared" si="2"/>
        <v>26.991954000000007</v>
      </c>
      <c r="I102" s="4">
        <f t="shared" si="3"/>
        <v>26.991954000000007</v>
      </c>
      <c r="J102" s="3" t="s">
        <v>13</v>
      </c>
      <c r="K102" s="3" t="s">
        <v>1202</v>
      </c>
    </row>
    <row r="103" spans="1:11" x14ac:dyDescent="0.2">
      <c r="A103" s="2">
        <v>101</v>
      </c>
      <c r="B103" s="3" t="s">
        <v>3698</v>
      </c>
      <c r="C103" s="3" t="s">
        <v>3699</v>
      </c>
      <c r="D103" s="3" t="s">
        <v>3700</v>
      </c>
      <c r="E103" s="3" t="s">
        <v>30</v>
      </c>
      <c r="F103" s="2">
        <v>2</v>
      </c>
      <c r="G103" s="2">
        <v>59.46</v>
      </c>
      <c r="H103" s="4">
        <f t="shared" si="2"/>
        <v>39.011706000000004</v>
      </c>
      <c r="I103" s="4">
        <f t="shared" si="3"/>
        <v>78.023412000000008</v>
      </c>
      <c r="J103" s="3" t="s">
        <v>145</v>
      </c>
      <c r="K103" s="3" t="s">
        <v>1202</v>
      </c>
    </row>
    <row r="104" spans="1:11" x14ac:dyDescent="0.2">
      <c r="A104" s="2">
        <v>102</v>
      </c>
      <c r="B104" s="3" t="s">
        <v>3701</v>
      </c>
      <c r="C104" s="3" t="s">
        <v>3702</v>
      </c>
      <c r="D104" s="3" t="s">
        <v>3703</v>
      </c>
      <c r="E104" s="3" t="s">
        <v>30</v>
      </c>
      <c r="F104" s="2">
        <v>1</v>
      </c>
      <c r="G104" s="2">
        <v>62.38</v>
      </c>
      <c r="H104" s="4">
        <f t="shared" si="2"/>
        <v>40.927518000000006</v>
      </c>
      <c r="I104" s="4">
        <f t="shared" si="3"/>
        <v>40.927518000000006</v>
      </c>
      <c r="J104" s="3" t="s">
        <v>13</v>
      </c>
      <c r="K104" s="3" t="s">
        <v>1202</v>
      </c>
    </row>
    <row r="105" spans="1:11" x14ac:dyDescent="0.2">
      <c r="A105" s="2">
        <v>103</v>
      </c>
      <c r="B105" s="3" t="s">
        <v>3704</v>
      </c>
      <c r="C105" s="3" t="s">
        <v>3705</v>
      </c>
      <c r="D105" s="3" t="s">
        <v>3706</v>
      </c>
      <c r="E105" s="3" t="s">
        <v>30</v>
      </c>
      <c r="F105" s="2">
        <v>1</v>
      </c>
      <c r="G105" s="2">
        <v>64.63</v>
      </c>
      <c r="H105" s="4">
        <f t="shared" si="2"/>
        <v>42.403742999999999</v>
      </c>
      <c r="I105" s="4">
        <f t="shared" si="3"/>
        <v>42.403742999999999</v>
      </c>
      <c r="J105" s="3" t="s">
        <v>81</v>
      </c>
      <c r="K105" s="3" t="s">
        <v>1202</v>
      </c>
    </row>
    <row r="106" spans="1:11" x14ac:dyDescent="0.2">
      <c r="A106" s="2">
        <v>104</v>
      </c>
      <c r="B106" s="3" t="s">
        <v>3707</v>
      </c>
      <c r="C106" s="3" t="s">
        <v>3708</v>
      </c>
      <c r="D106" s="3" t="s">
        <v>3709</v>
      </c>
      <c r="E106" s="3" t="s">
        <v>30</v>
      </c>
      <c r="F106" s="2">
        <v>1</v>
      </c>
      <c r="G106" s="2">
        <v>62.38</v>
      </c>
      <c r="H106" s="4">
        <f t="shared" si="2"/>
        <v>40.927518000000006</v>
      </c>
      <c r="I106" s="4">
        <f t="shared" si="3"/>
        <v>40.927518000000006</v>
      </c>
      <c r="J106" s="3" t="s">
        <v>13</v>
      </c>
      <c r="K106" s="3" t="s">
        <v>1202</v>
      </c>
    </row>
    <row r="107" spans="1:11" x14ac:dyDescent="0.2">
      <c r="A107" s="2">
        <v>105</v>
      </c>
      <c r="B107" s="3" t="s">
        <v>3710</v>
      </c>
      <c r="C107" s="3" t="s">
        <v>3711</v>
      </c>
      <c r="D107" s="3" t="s">
        <v>3712</v>
      </c>
      <c r="E107" s="3" t="s">
        <v>30</v>
      </c>
      <c r="F107" s="2">
        <v>1</v>
      </c>
      <c r="G107" s="2">
        <v>65.3</v>
      </c>
      <c r="H107" s="4">
        <f t="shared" si="2"/>
        <v>42.843330000000002</v>
      </c>
      <c r="I107" s="4">
        <f t="shared" si="3"/>
        <v>42.843330000000002</v>
      </c>
      <c r="J107" s="3" t="s">
        <v>31</v>
      </c>
      <c r="K107" s="3" t="s">
        <v>1202</v>
      </c>
    </row>
    <row r="108" spans="1:11" x14ac:dyDescent="0.2">
      <c r="A108" s="2"/>
      <c r="B108" s="3" t="s">
        <v>26</v>
      </c>
      <c r="C108" s="2"/>
      <c r="D108" s="2"/>
      <c r="E108" s="2"/>
      <c r="F108" s="2">
        <v>159</v>
      </c>
      <c r="G108" s="2"/>
      <c r="H108" s="2"/>
      <c r="I108" s="4">
        <f>SUM(I3:I107)</f>
        <v>4541.1305399999992</v>
      </c>
      <c r="J108" s="2"/>
      <c r="K108" s="2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301BD-B896-ED43-BB48-DEB1351B0F4F}">
  <dimension ref="A1:K84"/>
  <sheetViews>
    <sheetView workbookViewId="0">
      <selection activeCell="H3" sqref="H3:H8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4.6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6751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3154</v>
      </c>
      <c r="C3" s="3" t="s">
        <v>3155</v>
      </c>
      <c r="D3" s="3" t="s">
        <v>3156</v>
      </c>
      <c r="E3" s="3" t="s">
        <v>30</v>
      </c>
      <c r="F3" s="2">
        <v>1</v>
      </c>
      <c r="G3" s="2">
        <v>45.39</v>
      </c>
      <c r="H3" s="4">
        <f>G3*0.9*0.9*0.9*0.9</f>
        <v>29.780379000000003</v>
      </c>
      <c r="I3" s="4">
        <f>F3*H3</f>
        <v>29.780379000000003</v>
      </c>
      <c r="J3" s="3" t="s">
        <v>13</v>
      </c>
      <c r="K3" s="3" t="s">
        <v>1185</v>
      </c>
    </row>
    <row r="4" spans="1:11" x14ac:dyDescent="0.2">
      <c r="A4" s="2">
        <v>2</v>
      </c>
      <c r="B4" s="3" t="s">
        <v>3157</v>
      </c>
      <c r="C4" s="3" t="s">
        <v>3158</v>
      </c>
      <c r="D4" s="3" t="s">
        <v>3159</v>
      </c>
      <c r="E4" s="3" t="s">
        <v>30</v>
      </c>
      <c r="F4" s="2">
        <v>4</v>
      </c>
      <c r="G4" s="2">
        <v>60.65</v>
      </c>
      <c r="H4" s="4">
        <f t="shared" ref="H4:H67" si="0">G4*0.9*0.9*0.9*0.9</f>
        <v>39.792465</v>
      </c>
      <c r="I4" s="4">
        <f t="shared" ref="I4:I67" si="1">F4*H4</f>
        <v>159.16986</v>
      </c>
      <c r="J4" s="3" t="s">
        <v>13</v>
      </c>
      <c r="K4" s="3" t="s">
        <v>1202</v>
      </c>
    </row>
    <row r="5" spans="1:11" x14ac:dyDescent="0.2">
      <c r="A5" s="2">
        <v>3</v>
      </c>
      <c r="B5" s="3" t="s">
        <v>3160</v>
      </c>
      <c r="C5" s="3" t="s">
        <v>3161</v>
      </c>
      <c r="D5" s="3" t="s">
        <v>3162</v>
      </c>
      <c r="E5" s="3" t="s">
        <v>30</v>
      </c>
      <c r="F5" s="2">
        <v>2</v>
      </c>
      <c r="G5" s="2">
        <v>66.63</v>
      </c>
      <c r="H5" s="4">
        <f t="shared" si="0"/>
        <v>43.715943000000003</v>
      </c>
      <c r="I5" s="4">
        <f t="shared" si="1"/>
        <v>87.431886000000006</v>
      </c>
      <c r="J5" s="3" t="s">
        <v>13</v>
      </c>
      <c r="K5" s="3" t="s">
        <v>1202</v>
      </c>
    </row>
    <row r="6" spans="1:11" x14ac:dyDescent="0.2">
      <c r="A6" s="2">
        <v>4</v>
      </c>
      <c r="B6" s="3" t="s">
        <v>3163</v>
      </c>
      <c r="C6" s="3" t="s">
        <v>3164</v>
      </c>
      <c r="D6" s="3" t="s">
        <v>3165</v>
      </c>
      <c r="E6" s="3" t="s">
        <v>30</v>
      </c>
      <c r="F6" s="2">
        <v>1</v>
      </c>
      <c r="G6" s="2">
        <v>66.63</v>
      </c>
      <c r="H6" s="4">
        <f t="shared" si="0"/>
        <v>43.715943000000003</v>
      </c>
      <c r="I6" s="4">
        <f t="shared" si="1"/>
        <v>43.715943000000003</v>
      </c>
      <c r="J6" s="3" t="s">
        <v>13</v>
      </c>
      <c r="K6" s="3" t="s">
        <v>1202</v>
      </c>
    </row>
    <row r="7" spans="1:11" x14ac:dyDescent="0.2">
      <c r="A7" s="2">
        <v>5</v>
      </c>
      <c r="B7" s="3" t="s">
        <v>3166</v>
      </c>
      <c r="C7" s="3" t="s">
        <v>3167</v>
      </c>
      <c r="D7" s="3" t="s">
        <v>3168</v>
      </c>
      <c r="E7" s="3" t="s">
        <v>30</v>
      </c>
      <c r="F7" s="2">
        <v>1</v>
      </c>
      <c r="G7" s="2">
        <v>69.680000000000007</v>
      </c>
      <c r="H7" s="4">
        <f t="shared" si="0"/>
        <v>45.717048000000005</v>
      </c>
      <c r="I7" s="4">
        <f t="shared" si="1"/>
        <v>45.717048000000005</v>
      </c>
      <c r="J7" s="3" t="s">
        <v>13</v>
      </c>
      <c r="K7" s="3" t="s">
        <v>1202</v>
      </c>
    </row>
    <row r="8" spans="1:11" x14ac:dyDescent="0.2">
      <c r="A8" s="2">
        <v>6</v>
      </c>
      <c r="B8" s="3" t="s">
        <v>3169</v>
      </c>
      <c r="C8" s="3" t="s">
        <v>3170</v>
      </c>
      <c r="D8" s="3" t="s">
        <v>3171</v>
      </c>
      <c r="E8" s="3" t="s">
        <v>30</v>
      </c>
      <c r="F8" s="2">
        <v>1</v>
      </c>
      <c r="G8" s="2">
        <v>60.65</v>
      </c>
      <c r="H8" s="4">
        <f t="shared" si="0"/>
        <v>39.792465</v>
      </c>
      <c r="I8" s="4">
        <f t="shared" si="1"/>
        <v>39.792465</v>
      </c>
      <c r="J8" s="3" t="s">
        <v>13</v>
      </c>
      <c r="K8" s="3" t="s">
        <v>1202</v>
      </c>
    </row>
    <row r="9" spans="1:11" x14ac:dyDescent="0.2">
      <c r="A9" s="2">
        <v>7</v>
      </c>
      <c r="B9" s="3" t="s">
        <v>3172</v>
      </c>
      <c r="C9" s="3" t="s">
        <v>3173</v>
      </c>
      <c r="D9" s="3" t="s">
        <v>3174</v>
      </c>
      <c r="E9" s="3" t="s">
        <v>30</v>
      </c>
      <c r="F9" s="2">
        <v>6</v>
      </c>
      <c r="G9" s="2">
        <v>26.01</v>
      </c>
      <c r="H9" s="4">
        <f t="shared" si="0"/>
        <v>17.065161000000003</v>
      </c>
      <c r="I9" s="4">
        <f t="shared" si="1"/>
        <v>102.39096600000002</v>
      </c>
      <c r="J9" s="3" t="s">
        <v>13</v>
      </c>
      <c r="K9" s="3" t="s">
        <v>255</v>
      </c>
    </row>
    <row r="10" spans="1:11" x14ac:dyDescent="0.2">
      <c r="A10" s="2">
        <v>8</v>
      </c>
      <c r="B10" s="3" t="s">
        <v>3175</v>
      </c>
      <c r="C10" s="3" t="s">
        <v>3176</v>
      </c>
      <c r="D10" s="3" t="s">
        <v>3177</v>
      </c>
      <c r="E10" s="3" t="s">
        <v>30</v>
      </c>
      <c r="F10" s="2">
        <v>1</v>
      </c>
      <c r="G10" s="2">
        <v>26.01</v>
      </c>
      <c r="H10" s="4">
        <f t="shared" si="0"/>
        <v>17.065161000000003</v>
      </c>
      <c r="I10" s="4">
        <f t="shared" si="1"/>
        <v>17.065161000000003</v>
      </c>
      <c r="J10" s="3" t="s">
        <v>13</v>
      </c>
      <c r="K10" s="3" t="s">
        <v>255</v>
      </c>
    </row>
    <row r="11" spans="1:11" x14ac:dyDescent="0.2">
      <c r="A11" s="2">
        <v>9</v>
      </c>
      <c r="B11" s="3" t="s">
        <v>3178</v>
      </c>
      <c r="C11" s="3" t="s">
        <v>3179</v>
      </c>
      <c r="D11" s="3" t="s">
        <v>3180</v>
      </c>
      <c r="E11" s="3" t="s">
        <v>30</v>
      </c>
      <c r="F11" s="2">
        <v>5</v>
      </c>
      <c r="G11" s="2">
        <v>26.01</v>
      </c>
      <c r="H11" s="4">
        <f t="shared" si="0"/>
        <v>17.065161000000003</v>
      </c>
      <c r="I11" s="4">
        <f t="shared" si="1"/>
        <v>85.325805000000017</v>
      </c>
      <c r="J11" s="3" t="s">
        <v>13</v>
      </c>
      <c r="K11" s="3" t="s">
        <v>255</v>
      </c>
    </row>
    <row r="12" spans="1:11" x14ac:dyDescent="0.2">
      <c r="A12" s="2">
        <v>10</v>
      </c>
      <c r="B12" s="3" t="s">
        <v>3181</v>
      </c>
      <c r="C12" s="3" t="s">
        <v>3182</v>
      </c>
      <c r="D12" s="3" t="s">
        <v>3183</v>
      </c>
      <c r="E12" s="3" t="s">
        <v>30</v>
      </c>
      <c r="F12" s="2">
        <v>4</v>
      </c>
      <c r="G12" s="2">
        <v>46.45</v>
      </c>
      <c r="H12" s="4">
        <f t="shared" si="0"/>
        <v>30.475845000000003</v>
      </c>
      <c r="I12" s="4">
        <f t="shared" si="1"/>
        <v>121.90338000000001</v>
      </c>
      <c r="J12" s="3" t="s">
        <v>13</v>
      </c>
      <c r="K12" s="3" t="s">
        <v>19</v>
      </c>
    </row>
    <row r="13" spans="1:11" x14ac:dyDescent="0.2">
      <c r="A13" s="2">
        <v>11</v>
      </c>
      <c r="B13" s="3" t="s">
        <v>3184</v>
      </c>
      <c r="C13" s="3" t="s">
        <v>3185</v>
      </c>
      <c r="D13" s="3" t="s">
        <v>3186</v>
      </c>
      <c r="E13" s="3" t="s">
        <v>30</v>
      </c>
      <c r="F13" s="2">
        <v>3</v>
      </c>
      <c r="G13" s="2">
        <v>28.54</v>
      </c>
      <c r="H13" s="4">
        <f t="shared" si="0"/>
        <v>18.725093999999999</v>
      </c>
      <c r="I13" s="4">
        <f t="shared" si="1"/>
        <v>56.175281999999996</v>
      </c>
      <c r="J13" s="3" t="s">
        <v>13</v>
      </c>
      <c r="K13" s="3" t="s">
        <v>19</v>
      </c>
    </row>
    <row r="14" spans="1:11" x14ac:dyDescent="0.2">
      <c r="A14" s="2">
        <v>12</v>
      </c>
      <c r="B14" s="3" t="s">
        <v>3187</v>
      </c>
      <c r="C14" s="3" t="s">
        <v>3188</v>
      </c>
      <c r="D14" s="3" t="s">
        <v>3189</v>
      </c>
      <c r="E14" s="3" t="s">
        <v>30</v>
      </c>
      <c r="F14" s="2">
        <v>2</v>
      </c>
      <c r="G14" s="2">
        <v>28.54</v>
      </c>
      <c r="H14" s="4">
        <f t="shared" si="0"/>
        <v>18.725093999999999</v>
      </c>
      <c r="I14" s="4">
        <f t="shared" si="1"/>
        <v>37.450187999999997</v>
      </c>
      <c r="J14" s="3" t="s">
        <v>13</v>
      </c>
      <c r="K14" s="3" t="s">
        <v>19</v>
      </c>
    </row>
    <row r="15" spans="1:11" x14ac:dyDescent="0.2">
      <c r="A15" s="2">
        <v>13</v>
      </c>
      <c r="B15" s="3" t="s">
        <v>3190</v>
      </c>
      <c r="C15" s="3" t="s">
        <v>3191</v>
      </c>
      <c r="D15" s="3" t="s">
        <v>3192</v>
      </c>
      <c r="E15" s="3" t="s">
        <v>30</v>
      </c>
      <c r="F15" s="2">
        <v>4</v>
      </c>
      <c r="G15" s="2">
        <v>36.369999999999997</v>
      </c>
      <c r="H15" s="4">
        <f t="shared" si="0"/>
        <v>23.862356999999999</v>
      </c>
      <c r="I15" s="4">
        <f t="shared" si="1"/>
        <v>95.449427999999997</v>
      </c>
      <c r="J15" s="3" t="s">
        <v>13</v>
      </c>
      <c r="K15" s="3" t="s">
        <v>209</v>
      </c>
    </row>
    <row r="16" spans="1:11" x14ac:dyDescent="0.2">
      <c r="A16" s="2">
        <v>14</v>
      </c>
      <c r="B16" s="3" t="s">
        <v>3193</v>
      </c>
      <c r="C16" s="3" t="s">
        <v>3194</v>
      </c>
      <c r="D16" s="3" t="s">
        <v>3195</v>
      </c>
      <c r="E16" s="3" t="s">
        <v>30</v>
      </c>
      <c r="F16" s="2">
        <v>3</v>
      </c>
      <c r="G16" s="2">
        <v>39.42</v>
      </c>
      <c r="H16" s="4">
        <f t="shared" si="0"/>
        <v>25.863462000000002</v>
      </c>
      <c r="I16" s="4">
        <f t="shared" si="1"/>
        <v>77.590386000000009</v>
      </c>
      <c r="J16" s="3" t="s">
        <v>13</v>
      </c>
      <c r="K16" s="3" t="s">
        <v>1192</v>
      </c>
    </row>
    <row r="17" spans="1:11" x14ac:dyDescent="0.2">
      <c r="A17" s="2">
        <v>15</v>
      </c>
      <c r="B17" s="3" t="s">
        <v>3196</v>
      </c>
      <c r="C17" s="3" t="s">
        <v>3197</v>
      </c>
      <c r="D17" s="3" t="s">
        <v>3198</v>
      </c>
      <c r="E17" s="3" t="s">
        <v>30</v>
      </c>
      <c r="F17" s="2">
        <v>2</v>
      </c>
      <c r="G17" s="2">
        <v>35.17</v>
      </c>
      <c r="H17" s="4">
        <f t="shared" si="0"/>
        <v>23.075037000000005</v>
      </c>
      <c r="I17" s="4">
        <f t="shared" si="1"/>
        <v>46.150074000000011</v>
      </c>
      <c r="J17" s="3" t="s">
        <v>13</v>
      </c>
      <c r="K17" s="3" t="s">
        <v>1192</v>
      </c>
    </row>
    <row r="18" spans="1:11" x14ac:dyDescent="0.2">
      <c r="A18" s="2">
        <v>16</v>
      </c>
      <c r="B18" s="3" t="s">
        <v>3199</v>
      </c>
      <c r="C18" s="3" t="s">
        <v>3200</v>
      </c>
      <c r="D18" s="3" t="s">
        <v>3201</v>
      </c>
      <c r="E18" s="3" t="s">
        <v>30</v>
      </c>
      <c r="F18" s="2">
        <v>1</v>
      </c>
      <c r="G18" s="2">
        <v>0.13</v>
      </c>
      <c r="H18" s="4">
        <f t="shared" si="0"/>
        <v>8.5293000000000008E-2</v>
      </c>
      <c r="I18" s="4">
        <f t="shared" si="1"/>
        <v>8.5293000000000008E-2</v>
      </c>
      <c r="J18" s="3" t="s">
        <v>13</v>
      </c>
      <c r="K18" s="3" t="s">
        <v>255</v>
      </c>
    </row>
    <row r="19" spans="1:11" x14ac:dyDescent="0.2">
      <c r="A19" s="2">
        <v>17</v>
      </c>
      <c r="B19" s="3" t="s">
        <v>3202</v>
      </c>
      <c r="C19" s="3" t="s">
        <v>3203</v>
      </c>
      <c r="D19" s="3" t="s">
        <v>3204</v>
      </c>
      <c r="E19" s="3" t="s">
        <v>30</v>
      </c>
      <c r="F19" s="2">
        <v>2</v>
      </c>
      <c r="G19" s="2">
        <v>32.119999999999997</v>
      </c>
      <c r="H19" s="4">
        <f t="shared" si="0"/>
        <v>21.073931999999999</v>
      </c>
      <c r="I19" s="4">
        <f t="shared" si="1"/>
        <v>42.147863999999998</v>
      </c>
      <c r="J19" s="3" t="s">
        <v>13</v>
      </c>
      <c r="K19" s="3" t="s">
        <v>1192</v>
      </c>
    </row>
    <row r="20" spans="1:11" x14ac:dyDescent="0.2">
      <c r="A20" s="2">
        <v>18</v>
      </c>
      <c r="B20" s="3" t="s">
        <v>3205</v>
      </c>
      <c r="C20" s="3" t="s">
        <v>3206</v>
      </c>
      <c r="D20" s="3" t="s">
        <v>3207</v>
      </c>
      <c r="E20" s="3" t="s">
        <v>30</v>
      </c>
      <c r="F20" s="2">
        <v>1</v>
      </c>
      <c r="G20" s="2">
        <v>0.13</v>
      </c>
      <c r="H20" s="4">
        <f t="shared" si="0"/>
        <v>8.5293000000000008E-2</v>
      </c>
      <c r="I20" s="4">
        <f t="shared" si="1"/>
        <v>8.5293000000000008E-2</v>
      </c>
      <c r="J20" s="3" t="s">
        <v>13</v>
      </c>
      <c r="K20" s="3" t="s">
        <v>1192</v>
      </c>
    </row>
    <row r="21" spans="1:11" x14ac:dyDescent="0.2">
      <c r="A21" s="2">
        <v>19</v>
      </c>
      <c r="B21" s="3" t="s">
        <v>3208</v>
      </c>
      <c r="C21" s="3" t="s">
        <v>3209</v>
      </c>
      <c r="D21" s="3" t="s">
        <v>3210</v>
      </c>
      <c r="E21" s="3" t="s">
        <v>30</v>
      </c>
      <c r="F21" s="2">
        <v>3</v>
      </c>
      <c r="G21" s="2">
        <v>0.13</v>
      </c>
      <c r="H21" s="4">
        <f t="shared" si="0"/>
        <v>8.5293000000000008E-2</v>
      </c>
      <c r="I21" s="4">
        <f t="shared" si="1"/>
        <v>0.25587900000000002</v>
      </c>
      <c r="J21" s="3" t="s">
        <v>13</v>
      </c>
      <c r="K21" s="3" t="s">
        <v>1192</v>
      </c>
    </row>
    <row r="22" spans="1:11" x14ac:dyDescent="0.2">
      <c r="A22" s="2">
        <v>20</v>
      </c>
      <c r="B22" s="3" t="s">
        <v>3211</v>
      </c>
      <c r="C22" s="3" t="s">
        <v>3212</v>
      </c>
      <c r="D22" s="3" t="s">
        <v>3213</v>
      </c>
      <c r="E22" s="3" t="s">
        <v>30</v>
      </c>
      <c r="F22" s="2">
        <v>5</v>
      </c>
      <c r="G22" s="2">
        <v>0.13</v>
      </c>
      <c r="H22" s="4">
        <f t="shared" si="0"/>
        <v>8.5293000000000008E-2</v>
      </c>
      <c r="I22" s="4">
        <f t="shared" si="1"/>
        <v>0.42646500000000004</v>
      </c>
      <c r="J22" s="3" t="s">
        <v>13</v>
      </c>
      <c r="K22" s="3" t="s">
        <v>1281</v>
      </c>
    </row>
    <row r="23" spans="1:11" x14ac:dyDescent="0.2">
      <c r="A23" s="2">
        <v>21</v>
      </c>
      <c r="B23" s="3" t="s">
        <v>3214</v>
      </c>
      <c r="C23" s="3" t="s">
        <v>3215</v>
      </c>
      <c r="D23" s="3" t="s">
        <v>3216</v>
      </c>
      <c r="E23" s="3" t="s">
        <v>30</v>
      </c>
      <c r="F23" s="2">
        <v>7</v>
      </c>
      <c r="G23" s="2">
        <v>42.47</v>
      </c>
      <c r="H23" s="4">
        <f t="shared" si="0"/>
        <v>27.864567000000001</v>
      </c>
      <c r="I23" s="4">
        <f t="shared" si="1"/>
        <v>195.05196900000001</v>
      </c>
      <c r="J23" s="3" t="s">
        <v>13</v>
      </c>
      <c r="K23" s="3" t="s">
        <v>1192</v>
      </c>
    </row>
    <row r="24" spans="1:11" x14ac:dyDescent="0.2">
      <c r="A24" s="2">
        <v>22</v>
      </c>
      <c r="B24" s="3" t="s">
        <v>3217</v>
      </c>
      <c r="C24" s="3" t="s">
        <v>3218</v>
      </c>
      <c r="D24" s="3" t="s">
        <v>3219</v>
      </c>
      <c r="E24" s="3" t="s">
        <v>30</v>
      </c>
      <c r="F24" s="2">
        <v>4</v>
      </c>
      <c r="G24" s="2">
        <v>42.47</v>
      </c>
      <c r="H24" s="4">
        <f t="shared" si="0"/>
        <v>27.864567000000001</v>
      </c>
      <c r="I24" s="4">
        <f t="shared" si="1"/>
        <v>111.458268</v>
      </c>
      <c r="J24" s="3" t="s">
        <v>13</v>
      </c>
      <c r="K24" s="3" t="s">
        <v>1192</v>
      </c>
    </row>
    <row r="25" spans="1:11" x14ac:dyDescent="0.2">
      <c r="A25" s="2">
        <v>23</v>
      </c>
      <c r="B25" s="3" t="s">
        <v>3220</v>
      </c>
      <c r="C25" s="3" t="s">
        <v>3221</v>
      </c>
      <c r="D25" s="3" t="s">
        <v>3222</v>
      </c>
      <c r="E25" s="3" t="s">
        <v>30</v>
      </c>
      <c r="F25" s="2">
        <v>1</v>
      </c>
      <c r="G25" s="2">
        <v>0.13</v>
      </c>
      <c r="H25" s="4">
        <f t="shared" si="0"/>
        <v>8.5293000000000008E-2</v>
      </c>
      <c r="I25" s="4">
        <f t="shared" si="1"/>
        <v>8.5293000000000008E-2</v>
      </c>
      <c r="J25" s="3" t="s">
        <v>145</v>
      </c>
      <c r="K25" s="3" t="s">
        <v>255</v>
      </c>
    </row>
    <row r="26" spans="1:11" x14ac:dyDescent="0.2">
      <c r="A26" s="2">
        <v>24</v>
      </c>
      <c r="B26" s="3" t="s">
        <v>3223</v>
      </c>
      <c r="C26" s="3" t="s">
        <v>3224</v>
      </c>
      <c r="D26" s="3" t="s">
        <v>3225</v>
      </c>
      <c r="E26" s="3" t="s">
        <v>30</v>
      </c>
      <c r="F26" s="2">
        <v>1</v>
      </c>
      <c r="G26" s="2">
        <v>36.369999999999997</v>
      </c>
      <c r="H26" s="4">
        <f t="shared" si="0"/>
        <v>23.862356999999999</v>
      </c>
      <c r="I26" s="4">
        <f t="shared" si="1"/>
        <v>23.862356999999999</v>
      </c>
      <c r="J26" s="3" t="s">
        <v>145</v>
      </c>
      <c r="K26" s="3" t="s">
        <v>1192</v>
      </c>
    </row>
    <row r="27" spans="1:11" x14ac:dyDescent="0.2">
      <c r="A27" s="2">
        <v>25</v>
      </c>
      <c r="B27" s="3" t="s">
        <v>3226</v>
      </c>
      <c r="C27" s="3" t="s">
        <v>3227</v>
      </c>
      <c r="D27" s="3" t="s">
        <v>3228</v>
      </c>
      <c r="E27" s="3" t="s">
        <v>30</v>
      </c>
      <c r="F27" s="2">
        <v>4</v>
      </c>
      <c r="G27" s="2">
        <v>33.31</v>
      </c>
      <c r="H27" s="4">
        <f t="shared" si="0"/>
        <v>21.854691000000003</v>
      </c>
      <c r="I27" s="4">
        <f t="shared" si="1"/>
        <v>87.41876400000001</v>
      </c>
      <c r="J27" s="3" t="s">
        <v>145</v>
      </c>
      <c r="K27" s="3" t="s">
        <v>1192</v>
      </c>
    </row>
    <row r="28" spans="1:11" x14ac:dyDescent="0.2">
      <c r="A28" s="2">
        <v>26</v>
      </c>
      <c r="B28" s="3" t="s">
        <v>3229</v>
      </c>
      <c r="C28" s="3" t="s">
        <v>3230</v>
      </c>
      <c r="D28" s="3" t="s">
        <v>3231</v>
      </c>
      <c r="E28" s="3" t="s">
        <v>30</v>
      </c>
      <c r="F28" s="2">
        <v>2</v>
      </c>
      <c r="G28" s="2">
        <v>33.31</v>
      </c>
      <c r="H28" s="4">
        <f t="shared" si="0"/>
        <v>21.854691000000003</v>
      </c>
      <c r="I28" s="4">
        <f t="shared" si="1"/>
        <v>43.709382000000005</v>
      </c>
      <c r="J28" s="3" t="s">
        <v>145</v>
      </c>
      <c r="K28" s="3" t="s">
        <v>1192</v>
      </c>
    </row>
    <row r="29" spans="1:11" x14ac:dyDescent="0.2">
      <c r="A29" s="2">
        <v>27</v>
      </c>
      <c r="B29" s="3" t="s">
        <v>3232</v>
      </c>
      <c r="C29" s="3" t="s">
        <v>3233</v>
      </c>
      <c r="D29" s="3" t="s">
        <v>3234</v>
      </c>
      <c r="E29" s="3" t="s">
        <v>30</v>
      </c>
      <c r="F29" s="2">
        <v>9</v>
      </c>
      <c r="G29" s="2">
        <v>0.13</v>
      </c>
      <c r="H29" s="4">
        <f t="shared" si="0"/>
        <v>8.5293000000000008E-2</v>
      </c>
      <c r="I29" s="4">
        <f t="shared" si="1"/>
        <v>0.76763700000000012</v>
      </c>
      <c r="J29" s="3" t="s">
        <v>13</v>
      </c>
      <c r="K29" s="3" t="s">
        <v>255</v>
      </c>
    </row>
    <row r="30" spans="1:11" x14ac:dyDescent="0.2">
      <c r="A30" s="2">
        <v>28</v>
      </c>
      <c r="B30" s="3" t="s">
        <v>3235</v>
      </c>
      <c r="C30" s="3" t="s">
        <v>3236</v>
      </c>
      <c r="D30" s="3" t="s">
        <v>3237</v>
      </c>
      <c r="E30" s="3" t="s">
        <v>30</v>
      </c>
      <c r="F30" s="2">
        <v>2</v>
      </c>
      <c r="G30" s="2">
        <v>0.13</v>
      </c>
      <c r="H30" s="4">
        <f t="shared" si="0"/>
        <v>8.5293000000000008E-2</v>
      </c>
      <c r="I30" s="4">
        <f t="shared" si="1"/>
        <v>0.17058600000000002</v>
      </c>
      <c r="J30" s="3" t="s">
        <v>13</v>
      </c>
      <c r="K30" s="3" t="s">
        <v>255</v>
      </c>
    </row>
    <row r="31" spans="1:11" x14ac:dyDescent="0.2">
      <c r="A31" s="2">
        <v>29</v>
      </c>
      <c r="B31" s="3" t="s">
        <v>3238</v>
      </c>
      <c r="C31" s="3" t="s">
        <v>3239</v>
      </c>
      <c r="D31" s="3" t="s">
        <v>3240</v>
      </c>
      <c r="E31" s="3" t="s">
        <v>30</v>
      </c>
      <c r="F31" s="2">
        <v>2</v>
      </c>
      <c r="G31" s="2">
        <v>0.13</v>
      </c>
      <c r="H31" s="4">
        <f t="shared" si="0"/>
        <v>8.5293000000000008E-2</v>
      </c>
      <c r="I31" s="4">
        <f t="shared" si="1"/>
        <v>0.17058600000000002</v>
      </c>
      <c r="J31" s="3" t="s">
        <v>145</v>
      </c>
      <c r="K31" s="3" t="s">
        <v>35</v>
      </c>
    </row>
    <row r="32" spans="1:11" x14ac:dyDescent="0.2">
      <c r="A32" s="2">
        <v>30</v>
      </c>
      <c r="B32" s="3" t="s">
        <v>3241</v>
      </c>
      <c r="C32" s="3" t="s">
        <v>3242</v>
      </c>
      <c r="D32" s="3" t="s">
        <v>3243</v>
      </c>
      <c r="E32" s="3" t="s">
        <v>30</v>
      </c>
      <c r="F32" s="2">
        <v>2</v>
      </c>
      <c r="G32" s="2">
        <v>0.13</v>
      </c>
      <c r="H32" s="4">
        <f t="shared" si="0"/>
        <v>8.5293000000000008E-2</v>
      </c>
      <c r="I32" s="4">
        <f t="shared" si="1"/>
        <v>0.17058600000000002</v>
      </c>
      <c r="J32" s="3" t="s">
        <v>145</v>
      </c>
      <c r="K32" s="3" t="s">
        <v>35</v>
      </c>
    </row>
    <row r="33" spans="1:11" x14ac:dyDescent="0.2">
      <c r="A33" s="2">
        <v>31</v>
      </c>
      <c r="B33" s="3" t="s">
        <v>3244</v>
      </c>
      <c r="C33" s="3" t="s">
        <v>3245</v>
      </c>
      <c r="D33" s="3" t="s">
        <v>3246</v>
      </c>
      <c r="E33" s="3" t="s">
        <v>30</v>
      </c>
      <c r="F33" s="2">
        <v>6</v>
      </c>
      <c r="G33" s="2">
        <v>0.13</v>
      </c>
      <c r="H33" s="4">
        <f t="shared" si="0"/>
        <v>8.5293000000000008E-2</v>
      </c>
      <c r="I33" s="4">
        <f t="shared" si="1"/>
        <v>0.51175800000000005</v>
      </c>
      <c r="J33" s="3" t="s">
        <v>145</v>
      </c>
      <c r="K33" s="3" t="s">
        <v>35</v>
      </c>
    </row>
    <row r="34" spans="1:11" x14ac:dyDescent="0.2">
      <c r="A34" s="2">
        <v>32</v>
      </c>
      <c r="B34" s="3" t="s">
        <v>3247</v>
      </c>
      <c r="C34" s="3" t="s">
        <v>3248</v>
      </c>
      <c r="D34" s="3" t="s">
        <v>3249</v>
      </c>
      <c r="E34" s="3" t="s">
        <v>30</v>
      </c>
      <c r="F34" s="2">
        <v>1</v>
      </c>
      <c r="G34" s="2">
        <v>0.13</v>
      </c>
      <c r="H34" s="4">
        <f t="shared" si="0"/>
        <v>8.5293000000000008E-2</v>
      </c>
      <c r="I34" s="4">
        <f t="shared" si="1"/>
        <v>8.5293000000000008E-2</v>
      </c>
      <c r="J34" s="3" t="s">
        <v>145</v>
      </c>
      <c r="K34" s="3" t="s">
        <v>35</v>
      </c>
    </row>
    <row r="35" spans="1:11" x14ac:dyDescent="0.2">
      <c r="A35" s="2">
        <v>33</v>
      </c>
      <c r="B35" s="3" t="s">
        <v>3250</v>
      </c>
      <c r="C35" s="3" t="s">
        <v>3251</v>
      </c>
      <c r="D35" s="3" t="s">
        <v>3252</v>
      </c>
      <c r="E35" s="3" t="s">
        <v>30</v>
      </c>
      <c r="F35" s="2">
        <v>5</v>
      </c>
      <c r="G35" s="2">
        <v>12.08</v>
      </c>
      <c r="H35" s="4">
        <f t="shared" si="0"/>
        <v>7.925688000000001</v>
      </c>
      <c r="I35" s="4">
        <f t="shared" si="1"/>
        <v>39.628440000000005</v>
      </c>
      <c r="J35" s="3" t="s">
        <v>145</v>
      </c>
      <c r="K35" s="3" t="s">
        <v>35</v>
      </c>
    </row>
    <row r="36" spans="1:11" x14ac:dyDescent="0.2">
      <c r="A36" s="2">
        <v>34</v>
      </c>
      <c r="B36" s="3" t="s">
        <v>3253</v>
      </c>
      <c r="C36" s="3" t="s">
        <v>3254</v>
      </c>
      <c r="D36" s="3" t="s">
        <v>3255</v>
      </c>
      <c r="E36" s="3" t="s">
        <v>30</v>
      </c>
      <c r="F36" s="2">
        <v>16</v>
      </c>
      <c r="G36" s="2">
        <v>12.08</v>
      </c>
      <c r="H36" s="4">
        <f t="shared" si="0"/>
        <v>7.925688000000001</v>
      </c>
      <c r="I36" s="4">
        <f t="shared" si="1"/>
        <v>126.81100800000002</v>
      </c>
      <c r="J36" s="3" t="s">
        <v>145</v>
      </c>
      <c r="K36" s="3" t="s">
        <v>35</v>
      </c>
    </row>
    <row r="37" spans="1:11" x14ac:dyDescent="0.2">
      <c r="A37" s="2">
        <v>35</v>
      </c>
      <c r="B37" s="3" t="s">
        <v>3256</v>
      </c>
      <c r="C37" s="3" t="s">
        <v>3257</v>
      </c>
      <c r="D37" s="3" t="s">
        <v>3258</v>
      </c>
      <c r="E37" s="3" t="s">
        <v>30</v>
      </c>
      <c r="F37" s="2">
        <v>5</v>
      </c>
      <c r="G37" s="2">
        <v>12.08</v>
      </c>
      <c r="H37" s="4">
        <f t="shared" si="0"/>
        <v>7.925688000000001</v>
      </c>
      <c r="I37" s="4">
        <f t="shared" si="1"/>
        <v>39.628440000000005</v>
      </c>
      <c r="J37" s="3" t="s">
        <v>145</v>
      </c>
      <c r="K37" s="3" t="s">
        <v>35</v>
      </c>
    </row>
    <row r="38" spans="1:11" x14ac:dyDescent="0.2">
      <c r="A38" s="2">
        <v>36</v>
      </c>
      <c r="B38" s="3" t="s">
        <v>3259</v>
      </c>
      <c r="C38" s="3" t="s">
        <v>3260</v>
      </c>
      <c r="D38" s="3" t="s">
        <v>3261</v>
      </c>
      <c r="E38" s="3" t="s">
        <v>30</v>
      </c>
      <c r="F38" s="2">
        <v>1</v>
      </c>
      <c r="G38" s="2">
        <v>12.08</v>
      </c>
      <c r="H38" s="4">
        <f t="shared" si="0"/>
        <v>7.925688000000001</v>
      </c>
      <c r="I38" s="4">
        <f t="shared" si="1"/>
        <v>7.925688000000001</v>
      </c>
      <c r="J38" s="3" t="s">
        <v>145</v>
      </c>
      <c r="K38" s="3" t="s">
        <v>35</v>
      </c>
    </row>
    <row r="39" spans="1:11" x14ac:dyDescent="0.2">
      <c r="A39" s="2">
        <v>37</v>
      </c>
      <c r="B39" s="3" t="s">
        <v>3262</v>
      </c>
      <c r="C39" s="3" t="s">
        <v>3263</v>
      </c>
      <c r="D39" s="3" t="s">
        <v>3264</v>
      </c>
      <c r="E39" s="3" t="s">
        <v>30</v>
      </c>
      <c r="F39" s="2">
        <v>1</v>
      </c>
      <c r="G39" s="2">
        <v>21.24</v>
      </c>
      <c r="H39" s="4">
        <f t="shared" si="0"/>
        <v>13.935563999999999</v>
      </c>
      <c r="I39" s="4">
        <f t="shared" si="1"/>
        <v>13.935563999999999</v>
      </c>
      <c r="J39" s="3" t="s">
        <v>13</v>
      </c>
      <c r="K39" s="3" t="s">
        <v>19</v>
      </c>
    </row>
    <row r="40" spans="1:11" x14ac:dyDescent="0.2">
      <c r="A40" s="2">
        <v>38</v>
      </c>
      <c r="B40" s="3" t="s">
        <v>3265</v>
      </c>
      <c r="C40" s="3" t="s">
        <v>3266</v>
      </c>
      <c r="D40" s="3" t="s">
        <v>3267</v>
      </c>
      <c r="E40" s="3" t="s">
        <v>30</v>
      </c>
      <c r="F40" s="2">
        <v>1</v>
      </c>
      <c r="G40" s="2">
        <v>21.24</v>
      </c>
      <c r="H40" s="4">
        <f t="shared" si="0"/>
        <v>13.935563999999999</v>
      </c>
      <c r="I40" s="4">
        <f t="shared" si="1"/>
        <v>13.935563999999999</v>
      </c>
      <c r="J40" s="3" t="s">
        <v>13</v>
      </c>
      <c r="K40" s="3" t="s">
        <v>19</v>
      </c>
    </row>
    <row r="41" spans="1:11" x14ac:dyDescent="0.2">
      <c r="A41" s="2">
        <v>39</v>
      </c>
      <c r="B41" s="3" t="s">
        <v>3268</v>
      </c>
      <c r="C41" s="3" t="s">
        <v>3269</v>
      </c>
      <c r="D41" s="3" t="s">
        <v>3270</v>
      </c>
      <c r="E41" s="3" t="s">
        <v>30</v>
      </c>
      <c r="F41" s="2">
        <v>1</v>
      </c>
      <c r="G41" s="2">
        <v>21.24</v>
      </c>
      <c r="H41" s="4">
        <f t="shared" si="0"/>
        <v>13.935563999999999</v>
      </c>
      <c r="I41" s="4">
        <f t="shared" si="1"/>
        <v>13.935563999999999</v>
      </c>
      <c r="J41" s="3" t="s">
        <v>13</v>
      </c>
      <c r="K41" s="3" t="s">
        <v>19</v>
      </c>
    </row>
    <row r="42" spans="1:11" x14ac:dyDescent="0.2">
      <c r="A42" s="2">
        <v>40</v>
      </c>
      <c r="B42" s="3" t="s">
        <v>3271</v>
      </c>
      <c r="C42" s="3" t="s">
        <v>3272</v>
      </c>
      <c r="D42" s="3" t="s">
        <v>3273</v>
      </c>
      <c r="E42" s="3" t="s">
        <v>30</v>
      </c>
      <c r="F42" s="2">
        <v>1</v>
      </c>
      <c r="G42" s="2">
        <v>12.08</v>
      </c>
      <c r="H42" s="4">
        <f t="shared" si="0"/>
        <v>7.925688000000001</v>
      </c>
      <c r="I42" s="4">
        <f t="shared" si="1"/>
        <v>7.925688000000001</v>
      </c>
      <c r="J42" s="3" t="s">
        <v>145</v>
      </c>
      <c r="K42" s="3" t="s">
        <v>35</v>
      </c>
    </row>
    <row r="43" spans="1:11" x14ac:dyDescent="0.2">
      <c r="A43" s="2">
        <v>41</v>
      </c>
      <c r="B43" s="3" t="s">
        <v>3274</v>
      </c>
      <c r="C43" s="3" t="s">
        <v>3275</v>
      </c>
      <c r="D43" s="3" t="s">
        <v>3276</v>
      </c>
      <c r="E43" s="3" t="s">
        <v>30</v>
      </c>
      <c r="F43" s="2">
        <v>14</v>
      </c>
      <c r="G43" s="2">
        <v>30.26</v>
      </c>
      <c r="H43" s="4">
        <f t="shared" si="0"/>
        <v>19.853586000000007</v>
      </c>
      <c r="I43" s="4">
        <f t="shared" si="1"/>
        <v>277.9502040000001</v>
      </c>
      <c r="J43" s="3" t="s">
        <v>13</v>
      </c>
      <c r="K43" s="3" t="s">
        <v>1281</v>
      </c>
    </row>
    <row r="44" spans="1:11" x14ac:dyDescent="0.2">
      <c r="A44" s="2">
        <v>42</v>
      </c>
      <c r="B44" s="3" t="s">
        <v>3277</v>
      </c>
      <c r="C44" s="3" t="s">
        <v>3278</v>
      </c>
      <c r="D44" s="3" t="s">
        <v>3279</v>
      </c>
      <c r="E44" s="3" t="s">
        <v>30</v>
      </c>
      <c r="F44" s="2">
        <v>6</v>
      </c>
      <c r="G44" s="2">
        <v>30.26</v>
      </c>
      <c r="H44" s="4">
        <f t="shared" si="0"/>
        <v>19.853586000000007</v>
      </c>
      <c r="I44" s="4">
        <f t="shared" si="1"/>
        <v>119.12151600000004</v>
      </c>
      <c r="J44" s="3" t="s">
        <v>13</v>
      </c>
      <c r="K44" s="3" t="s">
        <v>1281</v>
      </c>
    </row>
    <row r="45" spans="1:11" x14ac:dyDescent="0.2">
      <c r="A45" s="2">
        <v>43</v>
      </c>
      <c r="B45" s="3" t="s">
        <v>3280</v>
      </c>
      <c r="C45" s="3" t="s">
        <v>3281</v>
      </c>
      <c r="D45" s="3" t="s">
        <v>3282</v>
      </c>
      <c r="E45" s="3" t="s">
        <v>30</v>
      </c>
      <c r="F45" s="2">
        <v>1</v>
      </c>
      <c r="G45" s="2">
        <v>27.21</v>
      </c>
      <c r="H45" s="4">
        <f t="shared" si="0"/>
        <v>17.852481000000001</v>
      </c>
      <c r="I45" s="4">
        <f t="shared" si="1"/>
        <v>17.852481000000001</v>
      </c>
      <c r="J45" s="3" t="s">
        <v>145</v>
      </c>
      <c r="K45" s="3" t="s">
        <v>1281</v>
      </c>
    </row>
    <row r="46" spans="1:11" x14ac:dyDescent="0.2">
      <c r="A46" s="2">
        <v>44</v>
      </c>
      <c r="B46" s="3" t="s">
        <v>3283</v>
      </c>
      <c r="C46" s="3" t="s">
        <v>3284</v>
      </c>
      <c r="D46" s="3" t="s">
        <v>3285</v>
      </c>
      <c r="E46" s="3" t="s">
        <v>30</v>
      </c>
      <c r="F46" s="2">
        <v>1</v>
      </c>
      <c r="G46" s="2">
        <v>27.21</v>
      </c>
      <c r="H46" s="4">
        <f t="shared" si="0"/>
        <v>17.852481000000001</v>
      </c>
      <c r="I46" s="4">
        <f t="shared" si="1"/>
        <v>17.852481000000001</v>
      </c>
      <c r="J46" s="3" t="s">
        <v>145</v>
      </c>
      <c r="K46" s="3" t="s">
        <v>1281</v>
      </c>
    </row>
    <row r="47" spans="1:11" x14ac:dyDescent="0.2">
      <c r="A47" s="2">
        <v>45</v>
      </c>
      <c r="B47" s="3" t="s">
        <v>3286</v>
      </c>
      <c r="C47" s="3" t="s">
        <v>3287</v>
      </c>
      <c r="D47" s="3" t="s">
        <v>3288</v>
      </c>
      <c r="E47" s="3" t="s">
        <v>30</v>
      </c>
      <c r="F47" s="2">
        <v>1</v>
      </c>
      <c r="G47" s="2">
        <v>36.369999999999997</v>
      </c>
      <c r="H47" s="4">
        <f t="shared" si="0"/>
        <v>23.862356999999999</v>
      </c>
      <c r="I47" s="4">
        <f t="shared" si="1"/>
        <v>23.862356999999999</v>
      </c>
      <c r="J47" s="3" t="s">
        <v>145</v>
      </c>
      <c r="K47" s="3" t="s">
        <v>1281</v>
      </c>
    </row>
    <row r="48" spans="1:11" x14ac:dyDescent="0.2">
      <c r="A48" s="2">
        <v>46</v>
      </c>
      <c r="B48" s="3" t="s">
        <v>3289</v>
      </c>
      <c r="C48" s="3" t="s">
        <v>3290</v>
      </c>
      <c r="D48" s="3" t="s">
        <v>3291</v>
      </c>
      <c r="E48" s="3" t="s">
        <v>30</v>
      </c>
      <c r="F48" s="2">
        <v>1</v>
      </c>
      <c r="G48" s="2">
        <v>27.21</v>
      </c>
      <c r="H48" s="4">
        <f t="shared" si="0"/>
        <v>17.852481000000001</v>
      </c>
      <c r="I48" s="4">
        <f t="shared" si="1"/>
        <v>17.852481000000001</v>
      </c>
      <c r="J48" s="3" t="s">
        <v>145</v>
      </c>
      <c r="K48" s="3" t="s">
        <v>1281</v>
      </c>
    </row>
    <row r="49" spans="1:11" x14ac:dyDescent="0.2">
      <c r="A49" s="2">
        <v>47</v>
      </c>
      <c r="B49" s="3" t="s">
        <v>3292</v>
      </c>
      <c r="C49" s="3" t="s">
        <v>3293</v>
      </c>
      <c r="D49" s="3" t="s">
        <v>3294</v>
      </c>
      <c r="E49" s="3" t="s">
        <v>30</v>
      </c>
      <c r="F49" s="2">
        <v>1</v>
      </c>
      <c r="G49" s="2">
        <v>30.26</v>
      </c>
      <c r="H49" s="4">
        <f t="shared" si="0"/>
        <v>19.853586000000007</v>
      </c>
      <c r="I49" s="4">
        <f t="shared" si="1"/>
        <v>19.853586000000007</v>
      </c>
      <c r="J49" s="3" t="s">
        <v>13</v>
      </c>
      <c r="K49" s="3" t="s">
        <v>1281</v>
      </c>
    </row>
    <row r="50" spans="1:11" x14ac:dyDescent="0.2">
      <c r="A50" s="2">
        <v>48</v>
      </c>
      <c r="B50" s="3" t="s">
        <v>3295</v>
      </c>
      <c r="C50" s="3" t="s">
        <v>3296</v>
      </c>
      <c r="D50" s="3" t="s">
        <v>3297</v>
      </c>
      <c r="E50" s="3" t="s">
        <v>30</v>
      </c>
      <c r="F50" s="2">
        <v>4</v>
      </c>
      <c r="G50" s="2">
        <v>21.24</v>
      </c>
      <c r="H50" s="4">
        <f t="shared" si="0"/>
        <v>13.935563999999999</v>
      </c>
      <c r="I50" s="4">
        <f t="shared" si="1"/>
        <v>55.742255999999998</v>
      </c>
      <c r="J50" s="3" t="s">
        <v>13</v>
      </c>
      <c r="K50" s="3" t="s">
        <v>1281</v>
      </c>
    </row>
    <row r="51" spans="1:11" x14ac:dyDescent="0.2">
      <c r="A51" s="2">
        <v>49</v>
      </c>
      <c r="B51" s="3" t="s">
        <v>3298</v>
      </c>
      <c r="C51" s="3" t="s">
        <v>3299</v>
      </c>
      <c r="D51" s="3" t="s">
        <v>3300</v>
      </c>
      <c r="E51" s="3" t="s">
        <v>30</v>
      </c>
      <c r="F51" s="2">
        <v>1</v>
      </c>
      <c r="G51" s="2">
        <v>21.24</v>
      </c>
      <c r="H51" s="4">
        <f t="shared" si="0"/>
        <v>13.935563999999999</v>
      </c>
      <c r="I51" s="4">
        <f t="shared" si="1"/>
        <v>13.935563999999999</v>
      </c>
      <c r="J51" s="3" t="s">
        <v>13</v>
      </c>
      <c r="K51" s="3" t="s">
        <v>1281</v>
      </c>
    </row>
    <row r="52" spans="1:11" x14ac:dyDescent="0.2">
      <c r="A52" s="2">
        <v>50</v>
      </c>
      <c r="B52" s="3" t="s">
        <v>3301</v>
      </c>
      <c r="C52" s="3" t="s">
        <v>3302</v>
      </c>
      <c r="D52" s="3" t="s">
        <v>3303</v>
      </c>
      <c r="E52" s="3" t="s">
        <v>30</v>
      </c>
      <c r="F52" s="2">
        <v>2</v>
      </c>
      <c r="G52" s="2">
        <v>0.13</v>
      </c>
      <c r="H52" s="4">
        <f t="shared" si="0"/>
        <v>8.5293000000000008E-2</v>
      </c>
      <c r="I52" s="4">
        <f t="shared" si="1"/>
        <v>0.17058600000000002</v>
      </c>
      <c r="J52" s="3" t="s">
        <v>13</v>
      </c>
      <c r="K52" s="3" t="s">
        <v>1281</v>
      </c>
    </row>
    <row r="53" spans="1:11" x14ac:dyDescent="0.2">
      <c r="A53" s="2">
        <v>51</v>
      </c>
      <c r="B53" s="3" t="s">
        <v>3304</v>
      </c>
      <c r="C53" s="3" t="s">
        <v>3305</v>
      </c>
      <c r="D53" s="3" t="s">
        <v>3306</v>
      </c>
      <c r="E53" s="3" t="s">
        <v>30</v>
      </c>
      <c r="F53" s="2">
        <v>1</v>
      </c>
      <c r="G53" s="2">
        <v>0.13</v>
      </c>
      <c r="H53" s="4">
        <f t="shared" si="0"/>
        <v>8.5293000000000008E-2</v>
      </c>
      <c r="I53" s="4">
        <f t="shared" si="1"/>
        <v>8.5293000000000008E-2</v>
      </c>
      <c r="J53" s="3" t="s">
        <v>13</v>
      </c>
      <c r="K53" s="3" t="s">
        <v>1281</v>
      </c>
    </row>
    <row r="54" spans="1:11" x14ac:dyDescent="0.2">
      <c r="A54" s="2">
        <v>52</v>
      </c>
      <c r="B54" s="3" t="s">
        <v>3307</v>
      </c>
      <c r="C54" s="3" t="s">
        <v>3308</v>
      </c>
      <c r="D54" s="3" t="s">
        <v>3309</v>
      </c>
      <c r="E54" s="3" t="s">
        <v>30</v>
      </c>
      <c r="F54" s="2">
        <v>1</v>
      </c>
      <c r="G54" s="2">
        <v>0.13</v>
      </c>
      <c r="H54" s="4">
        <f t="shared" si="0"/>
        <v>8.5293000000000008E-2</v>
      </c>
      <c r="I54" s="4">
        <f t="shared" si="1"/>
        <v>8.5293000000000008E-2</v>
      </c>
      <c r="J54" s="3" t="s">
        <v>13</v>
      </c>
      <c r="K54" s="3" t="s">
        <v>1281</v>
      </c>
    </row>
    <row r="55" spans="1:11" x14ac:dyDescent="0.2">
      <c r="A55" s="2">
        <v>53</v>
      </c>
      <c r="B55" s="3" t="s">
        <v>3310</v>
      </c>
      <c r="C55" s="3" t="s">
        <v>3311</v>
      </c>
      <c r="D55" s="3" t="s">
        <v>3312</v>
      </c>
      <c r="E55" s="3" t="s">
        <v>30</v>
      </c>
      <c r="F55" s="2">
        <v>2</v>
      </c>
      <c r="G55" s="2">
        <v>0.13</v>
      </c>
      <c r="H55" s="4">
        <f t="shared" si="0"/>
        <v>8.5293000000000008E-2</v>
      </c>
      <c r="I55" s="4">
        <f t="shared" si="1"/>
        <v>0.17058600000000002</v>
      </c>
      <c r="J55" s="3" t="s">
        <v>13</v>
      </c>
      <c r="K55" s="3" t="s">
        <v>209</v>
      </c>
    </row>
    <row r="56" spans="1:11" x14ac:dyDescent="0.2">
      <c r="A56" s="2">
        <v>54</v>
      </c>
      <c r="B56" s="3" t="s">
        <v>3313</v>
      </c>
      <c r="C56" s="3" t="s">
        <v>3314</v>
      </c>
      <c r="D56" s="3" t="s">
        <v>3315</v>
      </c>
      <c r="E56" s="3" t="s">
        <v>30</v>
      </c>
      <c r="F56" s="2">
        <v>1</v>
      </c>
      <c r="G56" s="2">
        <v>0.13</v>
      </c>
      <c r="H56" s="4">
        <f t="shared" si="0"/>
        <v>8.5293000000000008E-2</v>
      </c>
      <c r="I56" s="4">
        <f t="shared" si="1"/>
        <v>8.5293000000000008E-2</v>
      </c>
      <c r="J56" s="3" t="s">
        <v>13</v>
      </c>
      <c r="K56" s="3" t="s">
        <v>209</v>
      </c>
    </row>
    <row r="57" spans="1:11" x14ac:dyDescent="0.2">
      <c r="A57" s="2">
        <v>55</v>
      </c>
      <c r="B57" s="3" t="s">
        <v>3316</v>
      </c>
      <c r="C57" s="3" t="s">
        <v>3317</v>
      </c>
      <c r="D57" s="3" t="s">
        <v>3318</v>
      </c>
      <c r="E57" s="3" t="s">
        <v>30</v>
      </c>
      <c r="F57" s="2">
        <v>3</v>
      </c>
      <c r="G57" s="2">
        <v>0.13</v>
      </c>
      <c r="H57" s="4">
        <f t="shared" si="0"/>
        <v>8.5293000000000008E-2</v>
      </c>
      <c r="I57" s="4">
        <f t="shared" si="1"/>
        <v>0.25587900000000002</v>
      </c>
      <c r="J57" s="3" t="s">
        <v>13</v>
      </c>
      <c r="K57" s="3" t="s">
        <v>209</v>
      </c>
    </row>
    <row r="58" spans="1:11" x14ac:dyDescent="0.2">
      <c r="A58" s="2">
        <v>56</v>
      </c>
      <c r="B58" s="3" t="s">
        <v>3319</v>
      </c>
      <c r="C58" s="3" t="s">
        <v>3320</v>
      </c>
      <c r="D58" s="3" t="s">
        <v>3321</v>
      </c>
      <c r="E58" s="3" t="s">
        <v>30</v>
      </c>
      <c r="F58" s="2">
        <v>2</v>
      </c>
      <c r="G58" s="2">
        <v>0.13</v>
      </c>
      <c r="H58" s="4">
        <f t="shared" si="0"/>
        <v>8.5293000000000008E-2</v>
      </c>
      <c r="I58" s="4">
        <f t="shared" si="1"/>
        <v>0.17058600000000002</v>
      </c>
      <c r="J58" s="3" t="s">
        <v>13</v>
      </c>
      <c r="K58" s="3" t="s">
        <v>209</v>
      </c>
    </row>
    <row r="59" spans="1:11" x14ac:dyDescent="0.2">
      <c r="A59" s="2">
        <v>57</v>
      </c>
      <c r="B59" s="3" t="s">
        <v>3322</v>
      </c>
      <c r="C59" s="3" t="s">
        <v>3323</v>
      </c>
      <c r="D59" s="3" t="s">
        <v>3324</v>
      </c>
      <c r="E59" s="3" t="s">
        <v>30</v>
      </c>
      <c r="F59" s="2">
        <v>4</v>
      </c>
      <c r="G59" s="2">
        <v>0.13</v>
      </c>
      <c r="H59" s="4">
        <f t="shared" si="0"/>
        <v>8.5293000000000008E-2</v>
      </c>
      <c r="I59" s="4">
        <f t="shared" si="1"/>
        <v>0.34117200000000003</v>
      </c>
      <c r="J59" s="3" t="s">
        <v>13</v>
      </c>
      <c r="K59" s="3" t="s">
        <v>209</v>
      </c>
    </row>
    <row r="60" spans="1:11" x14ac:dyDescent="0.2">
      <c r="A60" s="2">
        <v>58</v>
      </c>
      <c r="B60" s="3" t="s">
        <v>3325</v>
      </c>
      <c r="C60" s="3" t="s">
        <v>3326</v>
      </c>
      <c r="D60" s="3" t="s">
        <v>3327</v>
      </c>
      <c r="E60" s="3" t="s">
        <v>30</v>
      </c>
      <c r="F60" s="2">
        <v>4</v>
      </c>
      <c r="G60" s="2">
        <v>0.13</v>
      </c>
      <c r="H60" s="4">
        <f t="shared" si="0"/>
        <v>8.5293000000000008E-2</v>
      </c>
      <c r="I60" s="4">
        <f t="shared" si="1"/>
        <v>0.34117200000000003</v>
      </c>
      <c r="J60" s="3" t="s">
        <v>13</v>
      </c>
      <c r="K60" s="3" t="s">
        <v>209</v>
      </c>
    </row>
    <row r="61" spans="1:11" x14ac:dyDescent="0.2">
      <c r="A61" s="2">
        <v>59</v>
      </c>
      <c r="B61" s="3" t="s">
        <v>3328</v>
      </c>
      <c r="C61" s="3" t="s">
        <v>3329</v>
      </c>
      <c r="D61" s="3" t="s">
        <v>3330</v>
      </c>
      <c r="E61" s="3" t="s">
        <v>30</v>
      </c>
      <c r="F61" s="2">
        <v>1</v>
      </c>
      <c r="G61" s="2">
        <v>0.13</v>
      </c>
      <c r="H61" s="4">
        <f t="shared" si="0"/>
        <v>8.5293000000000008E-2</v>
      </c>
      <c r="I61" s="4">
        <f t="shared" si="1"/>
        <v>8.5293000000000008E-2</v>
      </c>
      <c r="J61" s="3" t="s">
        <v>13</v>
      </c>
      <c r="K61" s="3" t="s">
        <v>209</v>
      </c>
    </row>
    <row r="62" spans="1:11" x14ac:dyDescent="0.2">
      <c r="A62" s="2">
        <v>60</v>
      </c>
      <c r="B62" s="3" t="s">
        <v>3331</v>
      </c>
      <c r="C62" s="3" t="s">
        <v>3332</v>
      </c>
      <c r="D62" s="3" t="s">
        <v>3333</v>
      </c>
      <c r="E62" s="3" t="s">
        <v>30</v>
      </c>
      <c r="F62" s="2">
        <v>3</v>
      </c>
      <c r="G62" s="2">
        <v>0.13</v>
      </c>
      <c r="H62" s="4">
        <f t="shared" si="0"/>
        <v>8.5293000000000008E-2</v>
      </c>
      <c r="I62" s="4">
        <f t="shared" si="1"/>
        <v>0.25587900000000002</v>
      </c>
      <c r="J62" s="3" t="s">
        <v>13</v>
      </c>
      <c r="K62" s="3" t="s">
        <v>209</v>
      </c>
    </row>
    <row r="63" spans="1:11" x14ac:dyDescent="0.2">
      <c r="A63" s="2">
        <v>61</v>
      </c>
      <c r="B63" s="3" t="s">
        <v>3334</v>
      </c>
      <c r="C63" s="3" t="s">
        <v>3335</v>
      </c>
      <c r="D63" s="3" t="s">
        <v>3336</v>
      </c>
      <c r="E63" s="3" t="s">
        <v>30</v>
      </c>
      <c r="F63" s="2">
        <v>1</v>
      </c>
      <c r="G63" s="2">
        <v>0.13</v>
      </c>
      <c r="H63" s="4">
        <f t="shared" si="0"/>
        <v>8.5293000000000008E-2</v>
      </c>
      <c r="I63" s="4">
        <f t="shared" si="1"/>
        <v>8.5293000000000008E-2</v>
      </c>
      <c r="J63" s="3" t="s">
        <v>13</v>
      </c>
      <c r="K63" s="3" t="s">
        <v>209</v>
      </c>
    </row>
    <row r="64" spans="1:11" x14ac:dyDescent="0.2">
      <c r="A64" s="2">
        <v>62</v>
      </c>
      <c r="B64" s="3" t="s">
        <v>3337</v>
      </c>
      <c r="C64" s="3" t="s">
        <v>3338</v>
      </c>
      <c r="D64" s="3" t="s">
        <v>3339</v>
      </c>
      <c r="E64" s="3" t="s">
        <v>30</v>
      </c>
      <c r="F64" s="2">
        <v>1</v>
      </c>
      <c r="G64" s="2">
        <v>0.13</v>
      </c>
      <c r="H64" s="4">
        <f t="shared" si="0"/>
        <v>8.5293000000000008E-2</v>
      </c>
      <c r="I64" s="4">
        <f t="shared" si="1"/>
        <v>8.5293000000000008E-2</v>
      </c>
      <c r="J64" s="3" t="s">
        <v>13</v>
      </c>
      <c r="K64" s="3" t="s">
        <v>209</v>
      </c>
    </row>
    <row r="65" spans="1:11" x14ac:dyDescent="0.2">
      <c r="A65" s="2">
        <v>63</v>
      </c>
      <c r="B65" s="3" t="s">
        <v>3340</v>
      </c>
      <c r="C65" s="3" t="s">
        <v>3341</v>
      </c>
      <c r="D65" s="3" t="s">
        <v>3342</v>
      </c>
      <c r="E65" s="3" t="s">
        <v>30</v>
      </c>
      <c r="F65" s="2">
        <v>1</v>
      </c>
      <c r="G65" s="2">
        <v>0.13</v>
      </c>
      <c r="H65" s="4">
        <f t="shared" si="0"/>
        <v>8.5293000000000008E-2</v>
      </c>
      <c r="I65" s="4">
        <f t="shared" si="1"/>
        <v>8.5293000000000008E-2</v>
      </c>
      <c r="J65" s="3" t="s">
        <v>81</v>
      </c>
      <c r="K65" s="3" t="s">
        <v>1281</v>
      </c>
    </row>
    <row r="66" spans="1:11" x14ac:dyDescent="0.2">
      <c r="A66" s="2">
        <v>64</v>
      </c>
      <c r="B66" s="3" t="s">
        <v>3343</v>
      </c>
      <c r="C66" s="3" t="s">
        <v>3344</v>
      </c>
      <c r="D66" s="3" t="s">
        <v>3345</v>
      </c>
      <c r="E66" s="3" t="s">
        <v>30</v>
      </c>
      <c r="F66" s="2">
        <v>1</v>
      </c>
      <c r="G66" s="2">
        <v>0.13</v>
      </c>
      <c r="H66" s="4">
        <f t="shared" si="0"/>
        <v>8.5293000000000008E-2</v>
      </c>
      <c r="I66" s="4">
        <f t="shared" si="1"/>
        <v>8.5293000000000008E-2</v>
      </c>
      <c r="J66" s="3" t="s">
        <v>13</v>
      </c>
      <c r="K66" s="3" t="s">
        <v>209</v>
      </c>
    </row>
    <row r="67" spans="1:11" x14ac:dyDescent="0.2">
      <c r="A67" s="2">
        <v>65</v>
      </c>
      <c r="B67" s="3" t="s">
        <v>3346</v>
      </c>
      <c r="C67" s="3" t="s">
        <v>3347</v>
      </c>
      <c r="D67" s="3" t="s">
        <v>3348</v>
      </c>
      <c r="E67" s="3" t="s">
        <v>30</v>
      </c>
      <c r="F67" s="2">
        <v>1</v>
      </c>
      <c r="G67" s="2">
        <v>0.13</v>
      </c>
      <c r="H67" s="4">
        <f t="shared" si="0"/>
        <v>8.5293000000000008E-2</v>
      </c>
      <c r="I67" s="4">
        <f t="shared" si="1"/>
        <v>8.5293000000000008E-2</v>
      </c>
      <c r="J67" s="3" t="s">
        <v>13</v>
      </c>
      <c r="K67" s="3" t="s">
        <v>209</v>
      </c>
    </row>
    <row r="68" spans="1:11" x14ac:dyDescent="0.2">
      <c r="A68" s="2">
        <v>66</v>
      </c>
      <c r="B68" s="3" t="s">
        <v>3349</v>
      </c>
      <c r="C68" s="3" t="s">
        <v>3350</v>
      </c>
      <c r="D68" s="3" t="s">
        <v>3351</v>
      </c>
      <c r="E68" s="3" t="s">
        <v>30</v>
      </c>
      <c r="F68" s="2">
        <v>1</v>
      </c>
      <c r="G68" s="2">
        <v>0.13</v>
      </c>
      <c r="H68" s="4">
        <f t="shared" ref="H68:H83" si="2">G68*0.9*0.9*0.9*0.9</f>
        <v>8.5293000000000008E-2</v>
      </c>
      <c r="I68" s="4">
        <f t="shared" ref="I68:I83" si="3">F68*H68</f>
        <v>8.5293000000000008E-2</v>
      </c>
      <c r="J68" s="3" t="s">
        <v>13</v>
      </c>
      <c r="K68" s="3" t="s">
        <v>209</v>
      </c>
    </row>
    <row r="69" spans="1:11" x14ac:dyDescent="0.2">
      <c r="A69" s="2">
        <v>67</v>
      </c>
      <c r="B69" s="3" t="s">
        <v>3352</v>
      </c>
      <c r="C69" s="3" t="s">
        <v>3353</v>
      </c>
      <c r="D69" s="3" t="s">
        <v>3354</v>
      </c>
      <c r="E69" s="3" t="s">
        <v>30</v>
      </c>
      <c r="F69" s="2">
        <v>2</v>
      </c>
      <c r="G69" s="2">
        <v>0.13</v>
      </c>
      <c r="H69" s="4">
        <f t="shared" si="2"/>
        <v>8.5293000000000008E-2</v>
      </c>
      <c r="I69" s="4">
        <f t="shared" si="3"/>
        <v>0.17058600000000002</v>
      </c>
      <c r="J69" s="3" t="s">
        <v>13</v>
      </c>
      <c r="K69" s="3" t="s">
        <v>209</v>
      </c>
    </row>
    <row r="70" spans="1:11" x14ac:dyDescent="0.2">
      <c r="A70" s="2">
        <v>68</v>
      </c>
      <c r="B70" s="3" t="s">
        <v>3355</v>
      </c>
      <c r="C70" s="3" t="s">
        <v>3356</v>
      </c>
      <c r="D70" s="3" t="s">
        <v>3357</v>
      </c>
      <c r="E70" s="3" t="s">
        <v>30</v>
      </c>
      <c r="F70" s="2">
        <v>1</v>
      </c>
      <c r="G70" s="2">
        <v>0.13</v>
      </c>
      <c r="H70" s="4">
        <f t="shared" si="2"/>
        <v>8.5293000000000008E-2</v>
      </c>
      <c r="I70" s="4">
        <f t="shared" si="3"/>
        <v>8.5293000000000008E-2</v>
      </c>
      <c r="J70" s="3" t="s">
        <v>13</v>
      </c>
      <c r="K70" s="3" t="s">
        <v>209</v>
      </c>
    </row>
    <row r="71" spans="1:11" x14ac:dyDescent="0.2">
      <c r="A71" s="2">
        <v>69</v>
      </c>
      <c r="B71" s="3" t="s">
        <v>3358</v>
      </c>
      <c r="C71" s="3" t="s">
        <v>3359</v>
      </c>
      <c r="D71" s="3" t="s">
        <v>3360</v>
      </c>
      <c r="E71" s="3" t="s">
        <v>30</v>
      </c>
      <c r="F71" s="2">
        <v>4</v>
      </c>
      <c r="G71" s="2">
        <v>0.13</v>
      </c>
      <c r="H71" s="4">
        <f t="shared" si="2"/>
        <v>8.5293000000000008E-2</v>
      </c>
      <c r="I71" s="4">
        <f t="shared" si="3"/>
        <v>0.34117200000000003</v>
      </c>
      <c r="J71" s="3" t="s">
        <v>13</v>
      </c>
      <c r="K71" s="3" t="s">
        <v>1281</v>
      </c>
    </row>
    <row r="72" spans="1:11" x14ac:dyDescent="0.2">
      <c r="A72" s="2">
        <v>70</v>
      </c>
      <c r="B72" s="3" t="s">
        <v>3361</v>
      </c>
      <c r="C72" s="3" t="s">
        <v>3362</v>
      </c>
      <c r="D72" s="3" t="s">
        <v>3363</v>
      </c>
      <c r="E72" s="3" t="s">
        <v>30</v>
      </c>
      <c r="F72" s="2">
        <v>4</v>
      </c>
      <c r="G72" s="2">
        <v>0.13</v>
      </c>
      <c r="H72" s="4">
        <f t="shared" si="2"/>
        <v>8.5293000000000008E-2</v>
      </c>
      <c r="I72" s="4">
        <f t="shared" si="3"/>
        <v>0.34117200000000003</v>
      </c>
      <c r="J72" s="3" t="s">
        <v>13</v>
      </c>
      <c r="K72" s="3" t="s">
        <v>1281</v>
      </c>
    </row>
    <row r="73" spans="1:11" x14ac:dyDescent="0.2">
      <c r="A73" s="2">
        <v>71</v>
      </c>
      <c r="B73" s="3" t="s">
        <v>3364</v>
      </c>
      <c r="C73" s="3" t="s">
        <v>3365</v>
      </c>
      <c r="D73" s="3" t="s">
        <v>3366</v>
      </c>
      <c r="E73" s="3" t="s">
        <v>30</v>
      </c>
      <c r="F73" s="2">
        <v>2</v>
      </c>
      <c r="G73" s="2">
        <v>0.13</v>
      </c>
      <c r="H73" s="4">
        <f t="shared" si="2"/>
        <v>8.5293000000000008E-2</v>
      </c>
      <c r="I73" s="4">
        <f t="shared" si="3"/>
        <v>0.17058600000000002</v>
      </c>
      <c r="J73" s="3" t="s">
        <v>13</v>
      </c>
      <c r="K73" s="3" t="s">
        <v>1281</v>
      </c>
    </row>
    <row r="74" spans="1:11" x14ac:dyDescent="0.2">
      <c r="A74" s="2">
        <v>72</v>
      </c>
      <c r="B74" s="3" t="s">
        <v>3367</v>
      </c>
      <c r="C74" s="3" t="s">
        <v>3368</v>
      </c>
      <c r="D74" s="3" t="s">
        <v>3369</v>
      </c>
      <c r="E74" s="3" t="s">
        <v>30</v>
      </c>
      <c r="F74" s="2">
        <v>1</v>
      </c>
      <c r="G74" s="2">
        <v>0.13</v>
      </c>
      <c r="H74" s="4">
        <f t="shared" si="2"/>
        <v>8.5293000000000008E-2</v>
      </c>
      <c r="I74" s="4">
        <f t="shared" si="3"/>
        <v>8.5293000000000008E-2</v>
      </c>
      <c r="J74" s="3" t="s">
        <v>13</v>
      </c>
      <c r="K74" s="3" t="s">
        <v>1281</v>
      </c>
    </row>
    <row r="75" spans="1:11" x14ac:dyDescent="0.2">
      <c r="A75" s="2">
        <v>73</v>
      </c>
      <c r="B75" s="3" t="s">
        <v>3370</v>
      </c>
      <c r="C75" s="3" t="s">
        <v>3371</v>
      </c>
      <c r="D75" s="3" t="s">
        <v>3372</v>
      </c>
      <c r="E75" s="3" t="s">
        <v>30</v>
      </c>
      <c r="F75" s="2">
        <v>1</v>
      </c>
      <c r="G75" s="2">
        <v>0.13</v>
      </c>
      <c r="H75" s="4">
        <f t="shared" si="2"/>
        <v>8.5293000000000008E-2</v>
      </c>
      <c r="I75" s="4">
        <f t="shared" si="3"/>
        <v>8.5293000000000008E-2</v>
      </c>
      <c r="J75" s="3" t="s">
        <v>13</v>
      </c>
      <c r="K75" s="3" t="s">
        <v>1281</v>
      </c>
    </row>
    <row r="76" spans="1:11" x14ac:dyDescent="0.2">
      <c r="A76" s="2">
        <v>74</v>
      </c>
      <c r="B76" s="3" t="s">
        <v>3373</v>
      </c>
      <c r="C76" s="3" t="s">
        <v>3374</v>
      </c>
      <c r="D76" s="3" t="s">
        <v>3375</v>
      </c>
      <c r="E76" s="3" t="s">
        <v>30</v>
      </c>
      <c r="F76" s="2">
        <v>2</v>
      </c>
      <c r="G76" s="2">
        <v>0.13</v>
      </c>
      <c r="H76" s="4">
        <f t="shared" si="2"/>
        <v>8.5293000000000008E-2</v>
      </c>
      <c r="I76" s="4">
        <f t="shared" si="3"/>
        <v>0.17058600000000002</v>
      </c>
      <c r="J76" s="3" t="s">
        <v>13</v>
      </c>
      <c r="K76" s="3" t="s">
        <v>1281</v>
      </c>
    </row>
    <row r="77" spans="1:11" x14ac:dyDescent="0.2">
      <c r="A77" s="2">
        <v>75</v>
      </c>
      <c r="B77" s="3" t="s">
        <v>3376</v>
      </c>
      <c r="C77" s="3" t="s">
        <v>3377</v>
      </c>
      <c r="D77" s="3" t="s">
        <v>3378</v>
      </c>
      <c r="E77" s="3" t="s">
        <v>30</v>
      </c>
      <c r="F77" s="2">
        <v>3</v>
      </c>
      <c r="G77" s="2">
        <v>0.13</v>
      </c>
      <c r="H77" s="4">
        <f t="shared" si="2"/>
        <v>8.5293000000000008E-2</v>
      </c>
      <c r="I77" s="4">
        <f t="shared" si="3"/>
        <v>0.25587900000000002</v>
      </c>
      <c r="J77" s="3" t="s">
        <v>13</v>
      </c>
      <c r="K77" s="3" t="s">
        <v>1281</v>
      </c>
    </row>
    <row r="78" spans="1:11" x14ac:dyDescent="0.2">
      <c r="A78" s="2">
        <v>76</v>
      </c>
      <c r="B78" s="3" t="s">
        <v>3379</v>
      </c>
      <c r="C78" s="3" t="s">
        <v>3380</v>
      </c>
      <c r="D78" s="3" t="s">
        <v>3381</v>
      </c>
      <c r="E78" s="3" t="s">
        <v>30</v>
      </c>
      <c r="F78" s="2">
        <v>2</v>
      </c>
      <c r="G78" s="2">
        <v>0.13</v>
      </c>
      <c r="H78" s="4">
        <f t="shared" si="2"/>
        <v>8.5293000000000008E-2</v>
      </c>
      <c r="I78" s="4">
        <f t="shared" si="3"/>
        <v>0.17058600000000002</v>
      </c>
      <c r="J78" s="3" t="s">
        <v>13</v>
      </c>
      <c r="K78" s="3" t="s">
        <v>1281</v>
      </c>
    </row>
    <row r="79" spans="1:11" x14ac:dyDescent="0.2">
      <c r="A79" s="2">
        <v>77</v>
      </c>
      <c r="B79" s="3" t="s">
        <v>3382</v>
      </c>
      <c r="C79" s="3" t="s">
        <v>3383</v>
      </c>
      <c r="D79" s="3" t="s">
        <v>3384</v>
      </c>
      <c r="E79" s="3" t="s">
        <v>30</v>
      </c>
      <c r="F79" s="2">
        <v>1</v>
      </c>
      <c r="G79" s="2">
        <v>45.39</v>
      </c>
      <c r="H79" s="4">
        <f t="shared" si="2"/>
        <v>29.780379000000003</v>
      </c>
      <c r="I79" s="4">
        <f t="shared" si="3"/>
        <v>29.780379000000003</v>
      </c>
      <c r="J79" s="3" t="s">
        <v>13</v>
      </c>
      <c r="K79" s="3" t="s">
        <v>1202</v>
      </c>
    </row>
    <row r="80" spans="1:11" x14ac:dyDescent="0.2">
      <c r="A80" s="2">
        <v>78</v>
      </c>
      <c r="B80" s="3" t="s">
        <v>3385</v>
      </c>
      <c r="C80" s="3" t="s">
        <v>3386</v>
      </c>
      <c r="D80" s="3" t="s">
        <v>3387</v>
      </c>
      <c r="E80" s="3" t="s">
        <v>12</v>
      </c>
      <c r="F80" s="2">
        <v>3</v>
      </c>
      <c r="G80" s="2">
        <v>0.13</v>
      </c>
      <c r="H80" s="4">
        <f t="shared" si="2"/>
        <v>8.5293000000000008E-2</v>
      </c>
      <c r="I80" s="4">
        <f t="shared" si="3"/>
        <v>0.25587900000000002</v>
      </c>
      <c r="J80" s="3" t="s">
        <v>13</v>
      </c>
      <c r="K80" s="3" t="s">
        <v>3388</v>
      </c>
    </row>
    <row r="81" spans="1:11" x14ac:dyDescent="0.2">
      <c r="A81" s="2">
        <v>79</v>
      </c>
      <c r="B81" s="3" t="s">
        <v>3389</v>
      </c>
      <c r="C81" s="3" t="s">
        <v>3390</v>
      </c>
      <c r="D81" s="3" t="s">
        <v>3391</v>
      </c>
      <c r="E81" s="3" t="s">
        <v>12</v>
      </c>
      <c r="F81" s="2">
        <v>1</v>
      </c>
      <c r="G81" s="2">
        <v>0.13</v>
      </c>
      <c r="H81" s="4">
        <f t="shared" si="2"/>
        <v>8.5293000000000008E-2</v>
      </c>
      <c r="I81" s="4">
        <f t="shared" si="3"/>
        <v>8.5293000000000008E-2</v>
      </c>
      <c r="J81" s="3" t="s">
        <v>13</v>
      </c>
      <c r="K81" s="3" t="s">
        <v>3388</v>
      </c>
    </row>
    <row r="82" spans="1:11" x14ac:dyDescent="0.2">
      <c r="A82" s="2">
        <v>80</v>
      </c>
      <c r="B82" s="3" t="s">
        <v>3392</v>
      </c>
      <c r="C82" s="3" t="s">
        <v>3393</v>
      </c>
      <c r="D82" s="3" t="s">
        <v>3394</v>
      </c>
      <c r="E82" s="3" t="s">
        <v>30</v>
      </c>
      <c r="F82" s="2">
        <v>1</v>
      </c>
      <c r="G82" s="2">
        <v>0.13</v>
      </c>
      <c r="H82" s="4">
        <f t="shared" si="2"/>
        <v>8.5293000000000008E-2</v>
      </c>
      <c r="I82" s="4">
        <f t="shared" si="3"/>
        <v>8.5293000000000008E-2</v>
      </c>
      <c r="J82" s="3" t="s">
        <v>13</v>
      </c>
      <c r="K82" s="3" t="s">
        <v>209</v>
      </c>
    </row>
    <row r="83" spans="1:11" x14ac:dyDescent="0.2">
      <c r="A83" s="2">
        <v>81</v>
      </c>
      <c r="B83" s="3" t="s">
        <v>3395</v>
      </c>
      <c r="C83" s="3" t="s">
        <v>3396</v>
      </c>
      <c r="D83" s="3" t="s">
        <v>3397</v>
      </c>
      <c r="E83" s="3" t="s">
        <v>30</v>
      </c>
      <c r="F83" s="2">
        <v>1</v>
      </c>
      <c r="G83" s="2">
        <v>42.47</v>
      </c>
      <c r="H83" s="4">
        <f t="shared" si="2"/>
        <v>27.864567000000001</v>
      </c>
      <c r="I83" s="4">
        <f t="shared" si="3"/>
        <v>27.864567000000001</v>
      </c>
      <c r="J83" s="3" t="s">
        <v>13</v>
      </c>
      <c r="K83" s="3" t="s">
        <v>1202</v>
      </c>
    </row>
    <row r="84" spans="1:11" x14ac:dyDescent="0.2">
      <c r="A84" s="2"/>
      <c r="B84" s="3" t="s">
        <v>26</v>
      </c>
      <c r="C84" s="2"/>
      <c r="D84" s="2"/>
      <c r="E84" s="2"/>
      <c r="F84" s="2">
        <v>213</v>
      </c>
      <c r="G84" s="2"/>
      <c r="H84" s="2"/>
      <c r="I84" s="4">
        <f>SUM(I3:I83)</f>
        <v>2441.8270530000018</v>
      </c>
      <c r="J84" s="2"/>
      <c r="K84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4F0B9-7005-6546-B140-F5F0DD1D7800}">
  <dimension ref="A1:K159"/>
  <sheetViews>
    <sheetView workbookViewId="0">
      <selection activeCell="H3" sqref="H3:H158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0.1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0" width="12.5" style="1" bestFit="1" customWidth="1"/>
    <col min="11" max="11" width="16.83203125" style="1" bestFit="1" customWidth="1"/>
    <col min="12" max="16384" width="8.83203125" style="1"/>
  </cols>
  <sheetData>
    <row r="1" spans="1:11" x14ac:dyDescent="0.2">
      <c r="A1" s="2"/>
      <c r="B1" s="2" t="s">
        <v>6768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5894</v>
      </c>
      <c r="C3" s="3" t="s">
        <v>5895</v>
      </c>
      <c r="D3" s="3" t="s">
        <v>5896</v>
      </c>
      <c r="E3" s="3" t="s">
        <v>12</v>
      </c>
      <c r="F3" s="2">
        <v>13</v>
      </c>
      <c r="G3" s="2">
        <v>0.13</v>
      </c>
      <c r="H3" s="4">
        <f>G3*0.9*0.9*0.9*0.9</f>
        <v>8.5293000000000008E-2</v>
      </c>
      <c r="I3" s="4">
        <f>F3*H3</f>
        <v>1.1088090000000002</v>
      </c>
      <c r="J3" s="3" t="s">
        <v>31</v>
      </c>
      <c r="K3" s="3" t="s">
        <v>5897</v>
      </c>
    </row>
    <row r="4" spans="1:11" x14ac:dyDescent="0.2">
      <c r="A4" s="2">
        <v>2</v>
      </c>
      <c r="B4" s="3" t="s">
        <v>5898</v>
      </c>
      <c r="C4" s="3" t="s">
        <v>5899</v>
      </c>
      <c r="D4" s="3" t="s">
        <v>5900</v>
      </c>
      <c r="E4" s="3" t="s">
        <v>12</v>
      </c>
      <c r="F4" s="2">
        <v>5</v>
      </c>
      <c r="G4" s="2">
        <v>0.13</v>
      </c>
      <c r="H4" s="4">
        <f t="shared" ref="H4:H67" si="0">G4*0.9*0.9*0.9*0.9</f>
        <v>8.5293000000000008E-2</v>
      </c>
      <c r="I4" s="4">
        <f t="shared" ref="I4:I67" si="1">F4*H4</f>
        <v>0.42646500000000004</v>
      </c>
      <c r="J4" s="3" t="s">
        <v>31</v>
      </c>
      <c r="K4" s="3" t="s">
        <v>5897</v>
      </c>
    </row>
    <row r="5" spans="1:11" x14ac:dyDescent="0.2">
      <c r="A5" s="2">
        <v>3</v>
      </c>
      <c r="B5" s="3" t="s">
        <v>5901</v>
      </c>
      <c r="C5" s="3" t="s">
        <v>5902</v>
      </c>
      <c r="D5" s="3" t="s">
        <v>5903</v>
      </c>
      <c r="E5" s="3" t="s">
        <v>12</v>
      </c>
      <c r="F5" s="2">
        <v>1</v>
      </c>
      <c r="G5" s="2">
        <v>26.51</v>
      </c>
      <c r="H5" s="4">
        <f t="shared" si="0"/>
        <v>17.393211000000001</v>
      </c>
      <c r="I5" s="4">
        <f t="shared" si="1"/>
        <v>17.393211000000001</v>
      </c>
      <c r="J5" s="3" t="s">
        <v>13</v>
      </c>
      <c r="K5" s="3" t="s">
        <v>5904</v>
      </c>
    </row>
    <row r="6" spans="1:11" x14ac:dyDescent="0.2">
      <c r="A6" s="2">
        <v>4</v>
      </c>
      <c r="B6" s="3" t="s">
        <v>5905</v>
      </c>
      <c r="C6" s="3" t="s">
        <v>5906</v>
      </c>
      <c r="D6" s="3" t="s">
        <v>5907</v>
      </c>
      <c r="E6" s="3" t="s">
        <v>12</v>
      </c>
      <c r="F6" s="2">
        <v>1</v>
      </c>
      <c r="G6" s="2">
        <v>2.8</v>
      </c>
      <c r="H6" s="4">
        <f t="shared" si="0"/>
        <v>1.8370800000000003</v>
      </c>
      <c r="I6" s="4">
        <f t="shared" si="1"/>
        <v>1.8370800000000003</v>
      </c>
      <c r="J6" s="3" t="s">
        <v>13</v>
      </c>
      <c r="K6" s="3" t="s">
        <v>5904</v>
      </c>
    </row>
    <row r="7" spans="1:11" x14ac:dyDescent="0.2">
      <c r="A7" s="2">
        <v>5</v>
      </c>
      <c r="B7" s="3" t="s">
        <v>5908</v>
      </c>
      <c r="C7" s="3" t="s">
        <v>5909</v>
      </c>
      <c r="D7" s="3" t="s">
        <v>5910</v>
      </c>
      <c r="E7" s="3" t="s">
        <v>12</v>
      </c>
      <c r="F7" s="2">
        <v>1</v>
      </c>
      <c r="G7" s="2">
        <v>17.649999999999999</v>
      </c>
      <c r="H7" s="4">
        <f t="shared" si="0"/>
        <v>11.580164999999999</v>
      </c>
      <c r="I7" s="4">
        <f t="shared" si="1"/>
        <v>11.580164999999999</v>
      </c>
      <c r="J7" s="3" t="s">
        <v>13</v>
      </c>
      <c r="K7" s="3" t="s">
        <v>5904</v>
      </c>
    </row>
    <row r="8" spans="1:11" x14ac:dyDescent="0.2">
      <c r="A8" s="2">
        <v>6</v>
      </c>
      <c r="B8" s="3" t="s">
        <v>5911</v>
      </c>
      <c r="C8" s="3" t="s">
        <v>5912</v>
      </c>
      <c r="D8" s="3" t="s">
        <v>5913</v>
      </c>
      <c r="E8" s="3" t="s">
        <v>12</v>
      </c>
      <c r="F8" s="2">
        <v>2</v>
      </c>
      <c r="G8" s="2">
        <v>35.36</v>
      </c>
      <c r="H8" s="4">
        <f t="shared" si="0"/>
        <v>23.199696000000003</v>
      </c>
      <c r="I8" s="4">
        <f t="shared" si="1"/>
        <v>46.399392000000006</v>
      </c>
      <c r="J8" s="3" t="s">
        <v>13</v>
      </c>
      <c r="K8" s="3" t="s">
        <v>2602</v>
      </c>
    </row>
    <row r="9" spans="1:11" x14ac:dyDescent="0.2">
      <c r="A9" s="2">
        <v>7</v>
      </c>
      <c r="B9" s="3" t="s">
        <v>5914</v>
      </c>
      <c r="C9" s="3" t="s">
        <v>5915</v>
      </c>
      <c r="D9" s="3" t="s">
        <v>5916</v>
      </c>
      <c r="E9" s="3" t="s">
        <v>12</v>
      </c>
      <c r="F9" s="2">
        <v>2</v>
      </c>
      <c r="G9" s="2">
        <v>35.36</v>
      </c>
      <c r="H9" s="4">
        <f t="shared" si="0"/>
        <v>23.199696000000003</v>
      </c>
      <c r="I9" s="4">
        <f t="shared" si="1"/>
        <v>46.399392000000006</v>
      </c>
      <c r="J9" s="3" t="s">
        <v>13</v>
      </c>
      <c r="K9" s="3" t="s">
        <v>2602</v>
      </c>
    </row>
    <row r="10" spans="1:11" x14ac:dyDescent="0.2">
      <c r="A10" s="2">
        <v>8</v>
      </c>
      <c r="B10" s="3" t="s">
        <v>5917</v>
      </c>
      <c r="C10" s="3" t="s">
        <v>5918</v>
      </c>
      <c r="D10" s="3" t="s">
        <v>5919</v>
      </c>
      <c r="E10" s="3" t="s">
        <v>12</v>
      </c>
      <c r="F10" s="2">
        <v>1</v>
      </c>
      <c r="G10" s="2">
        <v>22.08</v>
      </c>
      <c r="H10" s="4">
        <f t="shared" si="0"/>
        <v>14.486688000000003</v>
      </c>
      <c r="I10" s="4">
        <f t="shared" si="1"/>
        <v>14.486688000000003</v>
      </c>
      <c r="J10" s="3" t="s">
        <v>13</v>
      </c>
      <c r="K10" s="3" t="s">
        <v>2602</v>
      </c>
    </row>
    <row r="11" spans="1:11" x14ac:dyDescent="0.2">
      <c r="A11" s="2">
        <v>9</v>
      </c>
      <c r="B11" s="3" t="s">
        <v>2599</v>
      </c>
      <c r="C11" s="3" t="s">
        <v>2600</v>
      </c>
      <c r="D11" s="3" t="s">
        <v>2601</v>
      </c>
      <c r="E11" s="3" t="s">
        <v>12</v>
      </c>
      <c r="F11" s="2">
        <v>1</v>
      </c>
      <c r="G11" s="2">
        <v>22.08</v>
      </c>
      <c r="H11" s="4">
        <f t="shared" si="0"/>
        <v>14.486688000000003</v>
      </c>
      <c r="I11" s="4">
        <f t="shared" si="1"/>
        <v>14.486688000000003</v>
      </c>
      <c r="J11" s="3" t="s">
        <v>13</v>
      </c>
      <c r="K11" s="3" t="s">
        <v>2602</v>
      </c>
    </row>
    <row r="12" spans="1:11" x14ac:dyDescent="0.2">
      <c r="A12" s="2">
        <v>10</v>
      </c>
      <c r="B12" s="3" t="s">
        <v>5920</v>
      </c>
      <c r="C12" s="3" t="s">
        <v>5921</v>
      </c>
      <c r="D12" s="3" t="s">
        <v>5922</v>
      </c>
      <c r="E12" s="3" t="s">
        <v>12</v>
      </c>
      <c r="F12" s="2">
        <v>1</v>
      </c>
      <c r="G12" s="2">
        <v>22.08</v>
      </c>
      <c r="H12" s="4">
        <f t="shared" si="0"/>
        <v>14.486688000000003</v>
      </c>
      <c r="I12" s="4">
        <f t="shared" si="1"/>
        <v>14.486688000000003</v>
      </c>
      <c r="J12" s="3" t="s">
        <v>13</v>
      </c>
      <c r="K12" s="3" t="s">
        <v>2602</v>
      </c>
    </row>
    <row r="13" spans="1:11" x14ac:dyDescent="0.2">
      <c r="A13" s="2">
        <v>11</v>
      </c>
      <c r="B13" s="3" t="s">
        <v>5923</v>
      </c>
      <c r="C13" s="3" t="s">
        <v>5924</v>
      </c>
      <c r="D13" s="3" t="s">
        <v>5925</v>
      </c>
      <c r="E13" s="3" t="s">
        <v>12</v>
      </c>
      <c r="F13" s="2">
        <v>1</v>
      </c>
      <c r="G13" s="2">
        <v>19.86</v>
      </c>
      <c r="H13" s="4">
        <f t="shared" si="0"/>
        <v>13.030146</v>
      </c>
      <c r="I13" s="4">
        <f t="shared" si="1"/>
        <v>13.030146</v>
      </c>
      <c r="J13" s="3" t="s">
        <v>13</v>
      </c>
      <c r="K13" s="3" t="s">
        <v>2602</v>
      </c>
    </row>
    <row r="14" spans="1:11" x14ac:dyDescent="0.2">
      <c r="A14" s="2">
        <v>12</v>
      </c>
      <c r="B14" s="3" t="s">
        <v>5926</v>
      </c>
      <c r="C14" s="3" t="s">
        <v>5927</v>
      </c>
      <c r="D14" s="3" t="s">
        <v>5928</v>
      </c>
      <c r="E14" s="3" t="s">
        <v>12</v>
      </c>
      <c r="F14" s="2">
        <v>1</v>
      </c>
      <c r="G14" s="2">
        <v>35.36</v>
      </c>
      <c r="H14" s="4">
        <f t="shared" si="0"/>
        <v>23.199696000000003</v>
      </c>
      <c r="I14" s="4">
        <f t="shared" si="1"/>
        <v>23.199696000000003</v>
      </c>
      <c r="J14" s="3" t="s">
        <v>13</v>
      </c>
      <c r="K14" s="3" t="s">
        <v>2602</v>
      </c>
    </row>
    <row r="15" spans="1:11" x14ac:dyDescent="0.2">
      <c r="A15" s="2">
        <v>13</v>
      </c>
      <c r="B15" s="3" t="s">
        <v>5929</v>
      </c>
      <c r="C15" s="3" t="s">
        <v>5930</v>
      </c>
      <c r="D15" s="3" t="s">
        <v>5931</v>
      </c>
      <c r="E15" s="3" t="s">
        <v>12</v>
      </c>
      <c r="F15" s="2">
        <v>1</v>
      </c>
      <c r="G15" s="2">
        <v>3.9</v>
      </c>
      <c r="H15" s="4">
        <f t="shared" si="0"/>
        <v>2.5587899999999997</v>
      </c>
      <c r="I15" s="4">
        <f t="shared" si="1"/>
        <v>2.5587899999999997</v>
      </c>
      <c r="J15" s="3" t="s">
        <v>13</v>
      </c>
      <c r="K15" s="3" t="s">
        <v>2602</v>
      </c>
    </row>
    <row r="16" spans="1:11" x14ac:dyDescent="0.2">
      <c r="A16" s="2">
        <v>14</v>
      </c>
      <c r="B16" s="3" t="s">
        <v>5932</v>
      </c>
      <c r="C16" s="3" t="s">
        <v>5933</v>
      </c>
      <c r="D16" s="3" t="s">
        <v>5934</v>
      </c>
      <c r="E16" s="3" t="s">
        <v>12</v>
      </c>
      <c r="F16" s="2">
        <v>2</v>
      </c>
      <c r="G16" s="2">
        <v>22.08</v>
      </c>
      <c r="H16" s="4">
        <f t="shared" si="0"/>
        <v>14.486688000000003</v>
      </c>
      <c r="I16" s="4">
        <f t="shared" si="1"/>
        <v>28.973376000000005</v>
      </c>
      <c r="J16" s="3" t="s">
        <v>13</v>
      </c>
      <c r="K16" s="3" t="s">
        <v>2602</v>
      </c>
    </row>
    <row r="17" spans="1:11" x14ac:dyDescent="0.2">
      <c r="A17" s="2">
        <v>15</v>
      </c>
      <c r="B17" s="3" t="s">
        <v>5935</v>
      </c>
      <c r="C17" s="3" t="s">
        <v>5936</v>
      </c>
      <c r="D17" s="3" t="s">
        <v>5937</v>
      </c>
      <c r="E17" s="3" t="s">
        <v>12</v>
      </c>
      <c r="F17" s="2">
        <v>2</v>
      </c>
      <c r="G17" s="2">
        <v>19.86</v>
      </c>
      <c r="H17" s="4">
        <f t="shared" si="0"/>
        <v>13.030146</v>
      </c>
      <c r="I17" s="4">
        <f t="shared" si="1"/>
        <v>26.060292</v>
      </c>
      <c r="J17" s="3" t="s">
        <v>13</v>
      </c>
      <c r="K17" s="3" t="s">
        <v>2602</v>
      </c>
    </row>
    <row r="18" spans="1:11" x14ac:dyDescent="0.2">
      <c r="A18" s="2">
        <v>16</v>
      </c>
      <c r="B18" s="3" t="s">
        <v>5938</v>
      </c>
      <c r="C18" s="3" t="s">
        <v>5939</v>
      </c>
      <c r="D18" s="3" t="s">
        <v>5940</v>
      </c>
      <c r="E18" s="3" t="s">
        <v>12</v>
      </c>
      <c r="F18" s="2">
        <v>1</v>
      </c>
      <c r="G18" s="2">
        <v>35.36</v>
      </c>
      <c r="H18" s="4">
        <f t="shared" si="0"/>
        <v>23.199696000000003</v>
      </c>
      <c r="I18" s="4">
        <f t="shared" si="1"/>
        <v>23.199696000000003</v>
      </c>
      <c r="J18" s="3" t="s">
        <v>13</v>
      </c>
      <c r="K18" s="3" t="s">
        <v>2602</v>
      </c>
    </row>
    <row r="19" spans="1:11" x14ac:dyDescent="0.2">
      <c r="A19" s="2">
        <v>17</v>
      </c>
      <c r="B19" s="3" t="s">
        <v>5941</v>
      </c>
      <c r="C19" s="3" t="s">
        <v>5942</v>
      </c>
      <c r="D19" s="3" t="s">
        <v>5943</v>
      </c>
      <c r="E19" s="3" t="s">
        <v>12</v>
      </c>
      <c r="F19" s="2">
        <v>3</v>
      </c>
      <c r="G19" s="2">
        <v>1.98</v>
      </c>
      <c r="H19" s="4">
        <f t="shared" si="0"/>
        <v>1.2990780000000002</v>
      </c>
      <c r="I19" s="4">
        <f t="shared" si="1"/>
        <v>3.8972340000000005</v>
      </c>
      <c r="J19" s="3" t="s">
        <v>13</v>
      </c>
      <c r="K19" s="3" t="s">
        <v>2602</v>
      </c>
    </row>
    <row r="20" spans="1:11" x14ac:dyDescent="0.2">
      <c r="A20" s="2">
        <v>18</v>
      </c>
      <c r="B20" s="3" t="s">
        <v>5944</v>
      </c>
      <c r="C20" s="3" t="s">
        <v>5945</v>
      </c>
      <c r="D20" s="3" t="s">
        <v>5946</v>
      </c>
      <c r="E20" s="3" t="s">
        <v>12</v>
      </c>
      <c r="F20" s="2">
        <v>1</v>
      </c>
      <c r="G20" s="2">
        <v>22.08</v>
      </c>
      <c r="H20" s="4">
        <f t="shared" si="0"/>
        <v>14.486688000000003</v>
      </c>
      <c r="I20" s="4">
        <f t="shared" si="1"/>
        <v>14.486688000000003</v>
      </c>
      <c r="J20" s="3" t="s">
        <v>13</v>
      </c>
      <c r="K20" s="3" t="s">
        <v>2602</v>
      </c>
    </row>
    <row r="21" spans="1:11" x14ac:dyDescent="0.2">
      <c r="A21" s="2">
        <v>19</v>
      </c>
      <c r="B21" s="3" t="s">
        <v>5947</v>
      </c>
      <c r="C21" s="3" t="s">
        <v>5948</v>
      </c>
      <c r="D21" s="3" t="s">
        <v>5949</v>
      </c>
      <c r="E21" s="3" t="s">
        <v>12</v>
      </c>
      <c r="F21" s="2">
        <v>1</v>
      </c>
      <c r="G21" s="2">
        <v>15.44</v>
      </c>
      <c r="H21" s="4">
        <f t="shared" si="0"/>
        <v>10.130184</v>
      </c>
      <c r="I21" s="4">
        <f t="shared" si="1"/>
        <v>10.130184</v>
      </c>
      <c r="J21" s="3" t="s">
        <v>13</v>
      </c>
      <c r="K21" s="3" t="s">
        <v>2602</v>
      </c>
    </row>
    <row r="22" spans="1:11" x14ac:dyDescent="0.2">
      <c r="A22" s="2">
        <v>20</v>
      </c>
      <c r="B22" s="3" t="s">
        <v>5950</v>
      </c>
      <c r="C22" s="3" t="s">
        <v>5951</v>
      </c>
      <c r="D22" s="3" t="s">
        <v>5952</v>
      </c>
      <c r="E22" s="3" t="s">
        <v>12</v>
      </c>
      <c r="F22" s="2">
        <v>1</v>
      </c>
      <c r="G22" s="2">
        <v>19.86</v>
      </c>
      <c r="H22" s="4">
        <f t="shared" si="0"/>
        <v>13.030146</v>
      </c>
      <c r="I22" s="4">
        <f t="shared" si="1"/>
        <v>13.030146</v>
      </c>
      <c r="J22" s="3" t="s">
        <v>13</v>
      </c>
      <c r="K22" s="3" t="s">
        <v>2602</v>
      </c>
    </row>
    <row r="23" spans="1:11" x14ac:dyDescent="0.2">
      <c r="A23" s="2">
        <v>21</v>
      </c>
      <c r="B23" s="3" t="s">
        <v>5953</v>
      </c>
      <c r="C23" s="3" t="s">
        <v>5954</v>
      </c>
      <c r="D23" s="3" t="s">
        <v>5955</v>
      </c>
      <c r="E23" s="3" t="s">
        <v>12</v>
      </c>
      <c r="F23" s="2">
        <v>1</v>
      </c>
      <c r="G23" s="2">
        <v>1.69</v>
      </c>
      <c r="H23" s="4">
        <f t="shared" si="0"/>
        <v>1.1088090000000002</v>
      </c>
      <c r="I23" s="4">
        <f t="shared" si="1"/>
        <v>1.1088090000000002</v>
      </c>
      <c r="J23" s="3" t="s">
        <v>13</v>
      </c>
      <c r="K23" s="3" t="s">
        <v>2602</v>
      </c>
    </row>
    <row r="24" spans="1:11" x14ac:dyDescent="0.2">
      <c r="A24" s="2">
        <v>22</v>
      </c>
      <c r="B24" s="3" t="s">
        <v>5956</v>
      </c>
      <c r="C24" s="3" t="s">
        <v>5957</v>
      </c>
      <c r="D24" s="3" t="s">
        <v>5958</v>
      </c>
      <c r="E24" s="3" t="s">
        <v>12</v>
      </c>
      <c r="F24" s="2">
        <v>1</v>
      </c>
      <c r="G24" s="2">
        <v>1.69</v>
      </c>
      <c r="H24" s="4">
        <f t="shared" si="0"/>
        <v>1.1088090000000002</v>
      </c>
      <c r="I24" s="4">
        <f t="shared" si="1"/>
        <v>1.1088090000000002</v>
      </c>
      <c r="J24" s="3" t="s">
        <v>13</v>
      </c>
      <c r="K24" s="3" t="s">
        <v>2602</v>
      </c>
    </row>
    <row r="25" spans="1:11" x14ac:dyDescent="0.2">
      <c r="A25" s="2">
        <v>23</v>
      </c>
      <c r="B25" s="3" t="s">
        <v>5959</v>
      </c>
      <c r="C25" s="3" t="s">
        <v>5960</v>
      </c>
      <c r="D25" s="3" t="s">
        <v>5961</v>
      </c>
      <c r="E25" s="3" t="s">
        <v>12</v>
      </c>
      <c r="F25" s="2">
        <v>1</v>
      </c>
      <c r="G25" s="2">
        <v>22.08</v>
      </c>
      <c r="H25" s="4">
        <f t="shared" si="0"/>
        <v>14.486688000000003</v>
      </c>
      <c r="I25" s="4">
        <f t="shared" si="1"/>
        <v>14.486688000000003</v>
      </c>
      <c r="J25" s="3" t="s">
        <v>13</v>
      </c>
      <c r="K25" s="3" t="s">
        <v>2602</v>
      </c>
    </row>
    <row r="26" spans="1:11" x14ac:dyDescent="0.2">
      <c r="A26" s="2">
        <v>24</v>
      </c>
      <c r="B26" s="3" t="s">
        <v>5962</v>
      </c>
      <c r="C26" s="3" t="s">
        <v>5963</v>
      </c>
      <c r="D26" s="3" t="s">
        <v>5964</v>
      </c>
      <c r="E26" s="3" t="s">
        <v>12</v>
      </c>
      <c r="F26" s="2">
        <v>2</v>
      </c>
      <c r="G26" s="2">
        <v>1.98</v>
      </c>
      <c r="H26" s="4">
        <f t="shared" si="0"/>
        <v>1.2990780000000002</v>
      </c>
      <c r="I26" s="4">
        <f t="shared" si="1"/>
        <v>2.5981560000000004</v>
      </c>
      <c r="J26" s="3" t="s">
        <v>13</v>
      </c>
      <c r="K26" s="3" t="s">
        <v>2602</v>
      </c>
    </row>
    <row r="27" spans="1:11" x14ac:dyDescent="0.2">
      <c r="A27" s="2">
        <v>25</v>
      </c>
      <c r="B27" s="3" t="s">
        <v>5965</v>
      </c>
      <c r="C27" s="3" t="s">
        <v>5966</v>
      </c>
      <c r="D27" s="3" t="s">
        <v>5967</v>
      </c>
      <c r="E27" s="3" t="s">
        <v>12</v>
      </c>
      <c r="F27" s="2">
        <v>1</v>
      </c>
      <c r="G27" s="2">
        <v>22.08</v>
      </c>
      <c r="H27" s="4">
        <f t="shared" si="0"/>
        <v>14.486688000000003</v>
      </c>
      <c r="I27" s="4">
        <f t="shared" si="1"/>
        <v>14.486688000000003</v>
      </c>
      <c r="J27" s="3" t="s">
        <v>13</v>
      </c>
      <c r="K27" s="3" t="s">
        <v>2602</v>
      </c>
    </row>
    <row r="28" spans="1:11" x14ac:dyDescent="0.2">
      <c r="A28" s="2">
        <v>26</v>
      </c>
      <c r="B28" s="3" t="s">
        <v>5968</v>
      </c>
      <c r="C28" s="3" t="s">
        <v>5969</v>
      </c>
      <c r="D28" s="3" t="s">
        <v>5970</v>
      </c>
      <c r="E28" s="3" t="s">
        <v>12</v>
      </c>
      <c r="F28" s="2">
        <v>1</v>
      </c>
      <c r="G28" s="2">
        <v>35.36</v>
      </c>
      <c r="H28" s="4">
        <f t="shared" si="0"/>
        <v>23.199696000000003</v>
      </c>
      <c r="I28" s="4">
        <f t="shared" si="1"/>
        <v>23.199696000000003</v>
      </c>
      <c r="J28" s="3" t="s">
        <v>13</v>
      </c>
      <c r="K28" s="3" t="s">
        <v>2602</v>
      </c>
    </row>
    <row r="29" spans="1:11" x14ac:dyDescent="0.2">
      <c r="A29" s="2">
        <v>27</v>
      </c>
      <c r="B29" s="3" t="s">
        <v>5971</v>
      </c>
      <c r="C29" s="3" t="s">
        <v>5972</v>
      </c>
      <c r="D29" s="3" t="s">
        <v>5973</v>
      </c>
      <c r="E29" s="3" t="s">
        <v>12</v>
      </c>
      <c r="F29" s="2">
        <v>1</v>
      </c>
      <c r="G29" s="2">
        <v>15.44</v>
      </c>
      <c r="H29" s="4">
        <f t="shared" si="0"/>
        <v>10.130184</v>
      </c>
      <c r="I29" s="4">
        <f t="shared" si="1"/>
        <v>10.130184</v>
      </c>
      <c r="J29" s="3" t="s">
        <v>13</v>
      </c>
      <c r="K29" s="3" t="s">
        <v>2602</v>
      </c>
    </row>
    <row r="30" spans="1:11" x14ac:dyDescent="0.2">
      <c r="A30" s="2">
        <v>28</v>
      </c>
      <c r="B30" s="3" t="s">
        <v>5974</v>
      </c>
      <c r="C30" s="3" t="s">
        <v>5975</v>
      </c>
      <c r="D30" s="3" t="s">
        <v>5976</v>
      </c>
      <c r="E30" s="3" t="s">
        <v>12</v>
      </c>
      <c r="F30" s="2">
        <v>2</v>
      </c>
      <c r="G30" s="2">
        <v>1.98</v>
      </c>
      <c r="H30" s="4">
        <f t="shared" si="0"/>
        <v>1.2990780000000002</v>
      </c>
      <c r="I30" s="4">
        <f t="shared" si="1"/>
        <v>2.5981560000000004</v>
      </c>
      <c r="J30" s="3" t="s">
        <v>13</v>
      </c>
      <c r="K30" s="3" t="s">
        <v>2602</v>
      </c>
    </row>
    <row r="31" spans="1:11" x14ac:dyDescent="0.2">
      <c r="A31" s="2">
        <v>29</v>
      </c>
      <c r="B31" s="3" t="s">
        <v>5977</v>
      </c>
      <c r="C31" s="3" t="s">
        <v>5978</v>
      </c>
      <c r="D31" s="3" t="s">
        <v>5979</v>
      </c>
      <c r="E31" s="3" t="s">
        <v>12</v>
      </c>
      <c r="F31" s="2">
        <v>1</v>
      </c>
      <c r="G31" s="2">
        <v>2.5</v>
      </c>
      <c r="H31" s="4">
        <f t="shared" si="0"/>
        <v>1.64025</v>
      </c>
      <c r="I31" s="4">
        <f t="shared" si="1"/>
        <v>1.64025</v>
      </c>
      <c r="J31" s="3" t="s">
        <v>13</v>
      </c>
      <c r="K31" s="3" t="s">
        <v>2602</v>
      </c>
    </row>
    <row r="32" spans="1:11" x14ac:dyDescent="0.2">
      <c r="A32" s="2">
        <v>30</v>
      </c>
      <c r="B32" s="3" t="s">
        <v>5980</v>
      </c>
      <c r="C32" s="3" t="s">
        <v>5981</v>
      </c>
      <c r="D32" s="3" t="s">
        <v>5982</v>
      </c>
      <c r="E32" s="3" t="s">
        <v>12</v>
      </c>
      <c r="F32" s="2">
        <v>1</v>
      </c>
      <c r="G32" s="2">
        <v>1.69</v>
      </c>
      <c r="H32" s="4">
        <f t="shared" si="0"/>
        <v>1.1088090000000002</v>
      </c>
      <c r="I32" s="4">
        <f t="shared" si="1"/>
        <v>1.1088090000000002</v>
      </c>
      <c r="J32" s="3" t="s">
        <v>13</v>
      </c>
      <c r="K32" s="3" t="s">
        <v>2602</v>
      </c>
    </row>
    <row r="33" spans="1:11" x14ac:dyDescent="0.2">
      <c r="A33" s="2">
        <v>31</v>
      </c>
      <c r="B33" s="3" t="s">
        <v>5983</v>
      </c>
      <c r="C33" s="3" t="s">
        <v>5984</v>
      </c>
      <c r="D33" s="3" t="s">
        <v>5985</v>
      </c>
      <c r="E33" s="3" t="s">
        <v>12</v>
      </c>
      <c r="F33" s="2">
        <v>2</v>
      </c>
      <c r="G33" s="2">
        <v>15.44</v>
      </c>
      <c r="H33" s="4">
        <f t="shared" si="0"/>
        <v>10.130184</v>
      </c>
      <c r="I33" s="4">
        <f t="shared" si="1"/>
        <v>20.260368</v>
      </c>
      <c r="J33" s="3" t="s">
        <v>13</v>
      </c>
      <c r="K33" s="3" t="s">
        <v>2602</v>
      </c>
    </row>
    <row r="34" spans="1:11" x14ac:dyDescent="0.2">
      <c r="A34" s="2">
        <v>32</v>
      </c>
      <c r="B34" s="3" t="s">
        <v>5986</v>
      </c>
      <c r="C34" s="3" t="s">
        <v>5987</v>
      </c>
      <c r="D34" s="3" t="s">
        <v>5988</v>
      </c>
      <c r="E34" s="3" t="s">
        <v>12</v>
      </c>
      <c r="F34" s="2">
        <v>1</v>
      </c>
      <c r="G34" s="2">
        <v>19.86</v>
      </c>
      <c r="H34" s="4">
        <f t="shared" si="0"/>
        <v>13.030146</v>
      </c>
      <c r="I34" s="4">
        <f t="shared" si="1"/>
        <v>13.030146</v>
      </c>
      <c r="J34" s="3" t="s">
        <v>13</v>
      </c>
      <c r="K34" s="3" t="s">
        <v>2602</v>
      </c>
    </row>
    <row r="35" spans="1:11" x14ac:dyDescent="0.2">
      <c r="A35" s="2">
        <v>33</v>
      </c>
      <c r="B35" s="3" t="s">
        <v>5989</v>
      </c>
      <c r="C35" s="3" t="s">
        <v>5990</v>
      </c>
      <c r="D35" s="3" t="s">
        <v>5991</v>
      </c>
      <c r="E35" s="3" t="s">
        <v>12</v>
      </c>
      <c r="F35" s="2">
        <v>1</v>
      </c>
      <c r="G35" s="2">
        <v>1.98</v>
      </c>
      <c r="H35" s="4">
        <f t="shared" si="0"/>
        <v>1.2990780000000002</v>
      </c>
      <c r="I35" s="4">
        <f t="shared" si="1"/>
        <v>1.2990780000000002</v>
      </c>
      <c r="J35" s="3" t="s">
        <v>13</v>
      </c>
      <c r="K35" s="3" t="s">
        <v>2602</v>
      </c>
    </row>
    <row r="36" spans="1:11" x14ac:dyDescent="0.2">
      <c r="A36" s="2">
        <v>34</v>
      </c>
      <c r="B36" s="3" t="s">
        <v>5992</v>
      </c>
      <c r="C36" s="3" t="s">
        <v>5993</v>
      </c>
      <c r="D36" s="3" t="s">
        <v>5994</v>
      </c>
      <c r="E36" s="3" t="s">
        <v>12</v>
      </c>
      <c r="F36" s="2">
        <v>1</v>
      </c>
      <c r="G36" s="2">
        <v>22.08</v>
      </c>
      <c r="H36" s="4">
        <f t="shared" si="0"/>
        <v>14.486688000000003</v>
      </c>
      <c r="I36" s="4">
        <f t="shared" si="1"/>
        <v>14.486688000000003</v>
      </c>
      <c r="J36" s="3" t="s">
        <v>13</v>
      </c>
      <c r="K36" s="3" t="s">
        <v>2602</v>
      </c>
    </row>
    <row r="37" spans="1:11" x14ac:dyDescent="0.2">
      <c r="A37" s="2">
        <v>35</v>
      </c>
      <c r="B37" s="3" t="s">
        <v>5995</v>
      </c>
      <c r="C37" s="3" t="s">
        <v>5996</v>
      </c>
      <c r="D37" s="3" t="s">
        <v>5997</v>
      </c>
      <c r="E37" s="3" t="s">
        <v>12</v>
      </c>
      <c r="F37" s="2">
        <v>1</v>
      </c>
      <c r="G37" s="2">
        <v>17.649999999999999</v>
      </c>
      <c r="H37" s="4">
        <f t="shared" si="0"/>
        <v>11.580164999999999</v>
      </c>
      <c r="I37" s="4">
        <f t="shared" si="1"/>
        <v>11.580164999999999</v>
      </c>
      <c r="J37" s="3" t="s">
        <v>13</v>
      </c>
      <c r="K37" s="3" t="s">
        <v>2602</v>
      </c>
    </row>
    <row r="38" spans="1:11" x14ac:dyDescent="0.2">
      <c r="A38" s="2">
        <v>36</v>
      </c>
      <c r="B38" s="3" t="s">
        <v>5998</v>
      </c>
      <c r="C38" s="3" t="s">
        <v>5999</v>
      </c>
      <c r="D38" s="3" t="s">
        <v>6000</v>
      </c>
      <c r="E38" s="3" t="s">
        <v>12</v>
      </c>
      <c r="F38" s="2">
        <v>1</v>
      </c>
      <c r="G38" s="2">
        <v>17.649999999999999</v>
      </c>
      <c r="H38" s="4">
        <f t="shared" si="0"/>
        <v>11.580164999999999</v>
      </c>
      <c r="I38" s="4">
        <f t="shared" si="1"/>
        <v>11.580164999999999</v>
      </c>
      <c r="J38" s="3" t="s">
        <v>13</v>
      </c>
      <c r="K38" s="3" t="s">
        <v>2602</v>
      </c>
    </row>
    <row r="39" spans="1:11" x14ac:dyDescent="0.2">
      <c r="A39" s="2">
        <v>37</v>
      </c>
      <c r="B39" s="3" t="s">
        <v>6001</v>
      </c>
      <c r="C39" s="3" t="s">
        <v>6002</v>
      </c>
      <c r="D39" s="3" t="s">
        <v>6003</v>
      </c>
      <c r="E39" s="3" t="s">
        <v>12</v>
      </c>
      <c r="F39" s="2">
        <v>1</v>
      </c>
      <c r="G39" s="2">
        <v>2.86</v>
      </c>
      <c r="H39" s="4">
        <f t="shared" si="0"/>
        <v>1.8764460000000001</v>
      </c>
      <c r="I39" s="4">
        <f t="shared" si="1"/>
        <v>1.8764460000000001</v>
      </c>
      <c r="J39" s="3" t="s">
        <v>13</v>
      </c>
      <c r="K39" s="3" t="s">
        <v>4119</v>
      </c>
    </row>
    <row r="40" spans="1:11" x14ac:dyDescent="0.2">
      <c r="A40" s="2">
        <v>38</v>
      </c>
      <c r="B40" s="3" t="s">
        <v>6004</v>
      </c>
      <c r="C40" s="3" t="s">
        <v>6005</v>
      </c>
      <c r="D40" s="3" t="s">
        <v>6006</v>
      </c>
      <c r="E40" s="3" t="s">
        <v>12</v>
      </c>
      <c r="F40" s="2">
        <v>3</v>
      </c>
      <c r="G40" s="2">
        <v>0.13</v>
      </c>
      <c r="H40" s="4">
        <f t="shared" si="0"/>
        <v>8.5293000000000008E-2</v>
      </c>
      <c r="I40" s="4">
        <f t="shared" si="1"/>
        <v>0.25587900000000002</v>
      </c>
      <c r="J40" s="3" t="s">
        <v>145</v>
      </c>
      <c r="K40" s="3" t="s">
        <v>4119</v>
      </c>
    </row>
    <row r="41" spans="1:11" x14ac:dyDescent="0.2">
      <c r="A41" s="2">
        <v>39</v>
      </c>
      <c r="B41" s="3" t="s">
        <v>6007</v>
      </c>
      <c r="C41" s="3" t="s">
        <v>6008</v>
      </c>
      <c r="D41" s="3" t="s">
        <v>6009</v>
      </c>
      <c r="E41" s="3" t="s">
        <v>12</v>
      </c>
      <c r="F41" s="2">
        <v>3</v>
      </c>
      <c r="G41" s="2">
        <v>0.13</v>
      </c>
      <c r="H41" s="4">
        <f t="shared" si="0"/>
        <v>8.5293000000000008E-2</v>
      </c>
      <c r="I41" s="4">
        <f t="shared" si="1"/>
        <v>0.25587900000000002</v>
      </c>
      <c r="J41" s="3" t="s">
        <v>145</v>
      </c>
      <c r="K41" s="3" t="s">
        <v>4119</v>
      </c>
    </row>
    <row r="42" spans="1:11" x14ac:dyDescent="0.2">
      <c r="A42" s="2">
        <v>40</v>
      </c>
      <c r="B42" s="3" t="s">
        <v>6010</v>
      </c>
      <c r="C42" s="3" t="s">
        <v>6011</v>
      </c>
      <c r="D42" s="3" t="s">
        <v>6012</v>
      </c>
      <c r="E42" s="3" t="s">
        <v>12</v>
      </c>
      <c r="F42" s="2">
        <v>1</v>
      </c>
      <c r="G42" s="2">
        <v>0.13</v>
      </c>
      <c r="H42" s="4">
        <f t="shared" si="0"/>
        <v>8.5293000000000008E-2</v>
      </c>
      <c r="I42" s="4">
        <f t="shared" si="1"/>
        <v>8.5293000000000008E-2</v>
      </c>
      <c r="J42" s="3" t="s">
        <v>145</v>
      </c>
      <c r="K42" s="3" t="s">
        <v>4119</v>
      </c>
    </row>
    <row r="43" spans="1:11" x14ac:dyDescent="0.2">
      <c r="A43" s="2">
        <v>41</v>
      </c>
      <c r="B43" s="3" t="s">
        <v>6013</v>
      </c>
      <c r="C43" s="3" t="s">
        <v>6014</v>
      </c>
      <c r="D43" s="3" t="s">
        <v>6015</v>
      </c>
      <c r="E43" s="3" t="s">
        <v>12</v>
      </c>
      <c r="F43" s="2">
        <v>3</v>
      </c>
      <c r="G43" s="2">
        <v>0.13</v>
      </c>
      <c r="H43" s="4">
        <f t="shared" si="0"/>
        <v>8.5293000000000008E-2</v>
      </c>
      <c r="I43" s="4">
        <f t="shared" si="1"/>
        <v>0.25587900000000002</v>
      </c>
      <c r="J43" s="3" t="s">
        <v>145</v>
      </c>
      <c r="K43" s="3" t="s">
        <v>4119</v>
      </c>
    </row>
    <row r="44" spans="1:11" x14ac:dyDescent="0.2">
      <c r="A44" s="2">
        <v>42</v>
      </c>
      <c r="B44" s="3" t="s">
        <v>6016</v>
      </c>
      <c r="C44" s="3" t="s">
        <v>6017</v>
      </c>
      <c r="D44" s="3" t="s">
        <v>6018</v>
      </c>
      <c r="E44" s="3" t="s">
        <v>12</v>
      </c>
      <c r="F44" s="2">
        <v>2</v>
      </c>
      <c r="G44" s="2">
        <v>0.13</v>
      </c>
      <c r="H44" s="4">
        <f t="shared" si="0"/>
        <v>8.5293000000000008E-2</v>
      </c>
      <c r="I44" s="4">
        <f t="shared" si="1"/>
        <v>0.17058600000000002</v>
      </c>
      <c r="J44" s="3" t="s">
        <v>13</v>
      </c>
      <c r="K44" s="3" t="s">
        <v>4119</v>
      </c>
    </row>
    <row r="45" spans="1:11" x14ac:dyDescent="0.2">
      <c r="A45" s="2">
        <v>43</v>
      </c>
      <c r="B45" s="3" t="s">
        <v>6019</v>
      </c>
      <c r="C45" s="3" t="s">
        <v>6020</v>
      </c>
      <c r="D45" s="3" t="s">
        <v>6021</v>
      </c>
      <c r="E45" s="3" t="s">
        <v>12</v>
      </c>
      <c r="F45" s="2">
        <v>1</v>
      </c>
      <c r="G45" s="2">
        <v>0.13</v>
      </c>
      <c r="H45" s="4">
        <f t="shared" si="0"/>
        <v>8.5293000000000008E-2</v>
      </c>
      <c r="I45" s="4">
        <f t="shared" si="1"/>
        <v>8.5293000000000008E-2</v>
      </c>
      <c r="J45" s="3" t="s">
        <v>13</v>
      </c>
      <c r="K45" s="3" t="s">
        <v>4119</v>
      </c>
    </row>
    <row r="46" spans="1:11" x14ac:dyDescent="0.2">
      <c r="A46" s="2">
        <v>44</v>
      </c>
      <c r="B46" s="3" t="s">
        <v>6022</v>
      </c>
      <c r="C46" s="3" t="s">
        <v>6023</v>
      </c>
      <c r="D46" s="3" t="s">
        <v>6024</v>
      </c>
      <c r="E46" s="3" t="s">
        <v>12</v>
      </c>
      <c r="F46" s="2">
        <v>1</v>
      </c>
      <c r="G46" s="2">
        <v>0.13</v>
      </c>
      <c r="H46" s="4">
        <f t="shared" si="0"/>
        <v>8.5293000000000008E-2</v>
      </c>
      <c r="I46" s="4">
        <f t="shared" si="1"/>
        <v>8.5293000000000008E-2</v>
      </c>
      <c r="J46" s="3" t="s">
        <v>13</v>
      </c>
      <c r="K46" s="3" t="s">
        <v>4115</v>
      </c>
    </row>
    <row r="47" spans="1:11" x14ac:dyDescent="0.2">
      <c r="A47" s="2">
        <v>45</v>
      </c>
      <c r="B47" s="3" t="s">
        <v>6025</v>
      </c>
      <c r="C47" s="3" t="s">
        <v>6026</v>
      </c>
      <c r="D47" s="3" t="s">
        <v>6027</v>
      </c>
      <c r="E47" s="3" t="s">
        <v>12</v>
      </c>
      <c r="F47" s="2">
        <v>4</v>
      </c>
      <c r="G47" s="2">
        <v>2.27</v>
      </c>
      <c r="H47" s="4">
        <f t="shared" si="0"/>
        <v>1.4893470000000002</v>
      </c>
      <c r="I47" s="4">
        <f t="shared" si="1"/>
        <v>5.9573880000000008</v>
      </c>
      <c r="J47" s="3" t="s">
        <v>13</v>
      </c>
      <c r="K47" s="3" t="s">
        <v>6028</v>
      </c>
    </row>
    <row r="48" spans="1:11" x14ac:dyDescent="0.2">
      <c r="A48" s="2">
        <v>46</v>
      </c>
      <c r="B48" s="3" t="s">
        <v>6029</v>
      </c>
      <c r="C48" s="3" t="s">
        <v>6030</v>
      </c>
      <c r="D48" s="3" t="s">
        <v>6031</v>
      </c>
      <c r="E48" s="3" t="s">
        <v>12</v>
      </c>
      <c r="F48" s="2">
        <v>3</v>
      </c>
      <c r="G48" s="2">
        <v>2.27</v>
      </c>
      <c r="H48" s="4">
        <f t="shared" si="0"/>
        <v>1.4893470000000002</v>
      </c>
      <c r="I48" s="4">
        <f t="shared" si="1"/>
        <v>4.4680410000000004</v>
      </c>
      <c r="J48" s="3" t="s">
        <v>13</v>
      </c>
      <c r="K48" s="3" t="s">
        <v>6028</v>
      </c>
    </row>
    <row r="49" spans="1:11" x14ac:dyDescent="0.2">
      <c r="A49" s="2">
        <v>47</v>
      </c>
      <c r="B49" s="3" t="s">
        <v>6032</v>
      </c>
      <c r="C49" s="3" t="s">
        <v>6033</v>
      </c>
      <c r="D49" s="3" t="s">
        <v>6034</v>
      </c>
      <c r="E49" s="3" t="s">
        <v>12</v>
      </c>
      <c r="F49" s="2">
        <v>1</v>
      </c>
      <c r="G49" s="2">
        <v>2.27</v>
      </c>
      <c r="H49" s="4">
        <f t="shared" si="0"/>
        <v>1.4893470000000002</v>
      </c>
      <c r="I49" s="4">
        <f t="shared" si="1"/>
        <v>1.4893470000000002</v>
      </c>
      <c r="J49" s="3" t="s">
        <v>13</v>
      </c>
      <c r="K49" s="3" t="s">
        <v>6028</v>
      </c>
    </row>
    <row r="50" spans="1:11" x14ac:dyDescent="0.2">
      <c r="A50" s="2">
        <v>48</v>
      </c>
      <c r="B50" s="3" t="s">
        <v>6035</v>
      </c>
      <c r="C50" s="3" t="s">
        <v>6036</v>
      </c>
      <c r="D50" s="3" t="s">
        <v>6037</v>
      </c>
      <c r="E50" s="3" t="s">
        <v>12</v>
      </c>
      <c r="F50" s="2">
        <v>1</v>
      </c>
      <c r="G50" s="2">
        <v>0.13</v>
      </c>
      <c r="H50" s="4">
        <f t="shared" si="0"/>
        <v>8.5293000000000008E-2</v>
      </c>
      <c r="I50" s="4">
        <f t="shared" si="1"/>
        <v>8.5293000000000008E-2</v>
      </c>
      <c r="J50" s="3" t="s">
        <v>13</v>
      </c>
      <c r="K50" s="3" t="s">
        <v>6038</v>
      </c>
    </row>
    <row r="51" spans="1:11" x14ac:dyDescent="0.2">
      <c r="A51" s="2">
        <v>49</v>
      </c>
      <c r="B51" s="3" t="s">
        <v>6039</v>
      </c>
      <c r="C51" s="3" t="s">
        <v>6040</v>
      </c>
      <c r="D51" s="3" t="s">
        <v>6041</v>
      </c>
      <c r="E51" s="3" t="s">
        <v>12</v>
      </c>
      <c r="F51" s="2">
        <v>1</v>
      </c>
      <c r="G51" s="2">
        <v>0.13</v>
      </c>
      <c r="H51" s="4">
        <f t="shared" si="0"/>
        <v>8.5293000000000008E-2</v>
      </c>
      <c r="I51" s="4">
        <f t="shared" si="1"/>
        <v>8.5293000000000008E-2</v>
      </c>
      <c r="J51" s="3" t="s">
        <v>13</v>
      </c>
      <c r="K51" s="3" t="s">
        <v>6038</v>
      </c>
    </row>
    <row r="52" spans="1:11" x14ac:dyDescent="0.2">
      <c r="A52" s="2">
        <v>50</v>
      </c>
      <c r="B52" s="3" t="s">
        <v>6042</v>
      </c>
      <c r="C52" s="3" t="s">
        <v>6043</v>
      </c>
      <c r="D52" s="3" t="s">
        <v>6044</v>
      </c>
      <c r="E52" s="3" t="s">
        <v>12</v>
      </c>
      <c r="F52" s="2">
        <v>2</v>
      </c>
      <c r="G52" s="2">
        <v>1.46</v>
      </c>
      <c r="H52" s="4">
        <f t="shared" si="0"/>
        <v>0.95790600000000004</v>
      </c>
      <c r="I52" s="4">
        <f t="shared" si="1"/>
        <v>1.9158120000000001</v>
      </c>
      <c r="J52" s="3" t="s">
        <v>13</v>
      </c>
      <c r="K52" s="3" t="s">
        <v>6038</v>
      </c>
    </row>
    <row r="53" spans="1:11" x14ac:dyDescent="0.2">
      <c r="A53" s="2">
        <v>51</v>
      </c>
      <c r="B53" s="3" t="s">
        <v>6045</v>
      </c>
      <c r="C53" s="3" t="s">
        <v>6046</v>
      </c>
      <c r="D53" s="3" t="s">
        <v>6047</v>
      </c>
      <c r="E53" s="3" t="s">
        <v>12</v>
      </c>
      <c r="F53" s="2">
        <v>3</v>
      </c>
      <c r="G53" s="2">
        <v>0.13</v>
      </c>
      <c r="H53" s="4">
        <f t="shared" si="0"/>
        <v>8.5293000000000008E-2</v>
      </c>
      <c r="I53" s="4">
        <f t="shared" si="1"/>
        <v>0.25587900000000002</v>
      </c>
      <c r="J53" s="3" t="s">
        <v>13</v>
      </c>
      <c r="K53" s="3" t="s">
        <v>6038</v>
      </c>
    </row>
    <row r="54" spans="1:11" x14ac:dyDescent="0.2">
      <c r="A54" s="2">
        <v>52</v>
      </c>
      <c r="B54" s="3" t="s">
        <v>6048</v>
      </c>
      <c r="C54" s="3" t="s">
        <v>6049</v>
      </c>
      <c r="D54" s="3" t="s">
        <v>6050</v>
      </c>
      <c r="E54" s="3" t="s">
        <v>12</v>
      </c>
      <c r="F54" s="2">
        <v>1</v>
      </c>
      <c r="G54" s="2">
        <v>1.46</v>
      </c>
      <c r="H54" s="4">
        <f t="shared" si="0"/>
        <v>0.95790600000000004</v>
      </c>
      <c r="I54" s="4">
        <f t="shared" si="1"/>
        <v>0.95790600000000004</v>
      </c>
      <c r="J54" s="3" t="s">
        <v>13</v>
      </c>
      <c r="K54" s="3" t="s">
        <v>6038</v>
      </c>
    </row>
    <row r="55" spans="1:11" x14ac:dyDescent="0.2">
      <c r="A55" s="2">
        <v>53</v>
      </c>
      <c r="B55" s="3" t="s">
        <v>6051</v>
      </c>
      <c r="C55" s="3" t="s">
        <v>6052</v>
      </c>
      <c r="D55" s="3" t="s">
        <v>6053</v>
      </c>
      <c r="E55" s="3" t="s">
        <v>12</v>
      </c>
      <c r="F55" s="2">
        <v>2</v>
      </c>
      <c r="G55" s="2">
        <v>0.13</v>
      </c>
      <c r="H55" s="4">
        <f t="shared" si="0"/>
        <v>8.5293000000000008E-2</v>
      </c>
      <c r="I55" s="4">
        <f t="shared" si="1"/>
        <v>0.17058600000000002</v>
      </c>
      <c r="J55" s="3" t="s">
        <v>13</v>
      </c>
      <c r="K55" s="3" t="s">
        <v>6038</v>
      </c>
    </row>
    <row r="56" spans="1:11" x14ac:dyDescent="0.2">
      <c r="A56" s="2">
        <v>54</v>
      </c>
      <c r="B56" s="3" t="s">
        <v>6054</v>
      </c>
      <c r="C56" s="3" t="s">
        <v>6055</v>
      </c>
      <c r="D56" s="3" t="s">
        <v>6056</v>
      </c>
      <c r="E56" s="3" t="s">
        <v>12</v>
      </c>
      <c r="F56" s="2">
        <v>1</v>
      </c>
      <c r="G56" s="2">
        <v>0.13</v>
      </c>
      <c r="H56" s="4">
        <f t="shared" si="0"/>
        <v>8.5293000000000008E-2</v>
      </c>
      <c r="I56" s="4">
        <f t="shared" si="1"/>
        <v>8.5293000000000008E-2</v>
      </c>
      <c r="J56" s="3" t="s">
        <v>13</v>
      </c>
      <c r="K56" s="3" t="s">
        <v>6038</v>
      </c>
    </row>
    <row r="57" spans="1:11" x14ac:dyDescent="0.2">
      <c r="A57" s="2">
        <v>55</v>
      </c>
      <c r="B57" s="3" t="s">
        <v>6057</v>
      </c>
      <c r="C57" s="3" t="s">
        <v>6058</v>
      </c>
      <c r="D57" s="3" t="s">
        <v>6059</v>
      </c>
      <c r="E57" s="3" t="s">
        <v>12</v>
      </c>
      <c r="F57" s="2">
        <v>1</v>
      </c>
      <c r="G57" s="2">
        <v>0.13</v>
      </c>
      <c r="H57" s="4">
        <f t="shared" si="0"/>
        <v>8.5293000000000008E-2</v>
      </c>
      <c r="I57" s="4">
        <f t="shared" si="1"/>
        <v>8.5293000000000008E-2</v>
      </c>
      <c r="J57" s="3" t="s">
        <v>13</v>
      </c>
      <c r="K57" s="3" t="s">
        <v>4115</v>
      </c>
    </row>
    <row r="58" spans="1:11" x14ac:dyDescent="0.2">
      <c r="A58" s="2">
        <v>56</v>
      </c>
      <c r="B58" s="3" t="s">
        <v>6060</v>
      </c>
      <c r="C58" s="3" t="s">
        <v>6061</v>
      </c>
      <c r="D58" s="3" t="s">
        <v>6062</v>
      </c>
      <c r="E58" s="3" t="s">
        <v>12</v>
      </c>
      <c r="F58" s="2">
        <v>1</v>
      </c>
      <c r="G58" s="2">
        <v>3.45</v>
      </c>
      <c r="H58" s="4">
        <f t="shared" si="0"/>
        <v>2.2635450000000006</v>
      </c>
      <c r="I58" s="4">
        <f t="shared" si="1"/>
        <v>2.2635450000000006</v>
      </c>
      <c r="J58" s="3" t="s">
        <v>13</v>
      </c>
      <c r="K58" s="3" t="s">
        <v>6028</v>
      </c>
    </row>
    <row r="59" spans="1:11" x14ac:dyDescent="0.2">
      <c r="A59" s="2">
        <v>57</v>
      </c>
      <c r="B59" s="3" t="s">
        <v>6063</v>
      </c>
      <c r="C59" s="3" t="s">
        <v>6064</v>
      </c>
      <c r="D59" s="3" t="s">
        <v>6065</v>
      </c>
      <c r="E59" s="3" t="s">
        <v>12</v>
      </c>
      <c r="F59" s="2">
        <v>2</v>
      </c>
      <c r="G59" s="2">
        <v>0.13</v>
      </c>
      <c r="H59" s="4">
        <f t="shared" si="0"/>
        <v>8.5293000000000008E-2</v>
      </c>
      <c r="I59" s="4">
        <f t="shared" si="1"/>
        <v>0.17058600000000002</v>
      </c>
      <c r="J59" s="3" t="s">
        <v>13</v>
      </c>
      <c r="K59" s="3" t="s">
        <v>4115</v>
      </c>
    </row>
    <row r="60" spans="1:11" x14ac:dyDescent="0.2">
      <c r="A60" s="2">
        <v>58</v>
      </c>
      <c r="B60" s="3" t="s">
        <v>6066</v>
      </c>
      <c r="C60" s="3" t="s">
        <v>6067</v>
      </c>
      <c r="D60" s="3" t="s">
        <v>6068</v>
      </c>
      <c r="E60" s="3" t="s">
        <v>12</v>
      </c>
      <c r="F60" s="2">
        <v>1</v>
      </c>
      <c r="G60" s="2">
        <v>0.13</v>
      </c>
      <c r="H60" s="4">
        <f t="shared" si="0"/>
        <v>8.5293000000000008E-2</v>
      </c>
      <c r="I60" s="4">
        <f t="shared" si="1"/>
        <v>8.5293000000000008E-2</v>
      </c>
      <c r="J60" s="3" t="s">
        <v>13</v>
      </c>
      <c r="K60" s="3" t="s">
        <v>4115</v>
      </c>
    </row>
    <row r="61" spans="1:11" x14ac:dyDescent="0.2">
      <c r="A61" s="2">
        <v>59</v>
      </c>
      <c r="B61" s="3" t="s">
        <v>6069</v>
      </c>
      <c r="C61" s="3" t="s">
        <v>6070</v>
      </c>
      <c r="D61" s="3" t="s">
        <v>6071</v>
      </c>
      <c r="E61" s="3" t="s">
        <v>12</v>
      </c>
      <c r="F61" s="2">
        <v>1</v>
      </c>
      <c r="G61" s="2">
        <v>0.13</v>
      </c>
      <c r="H61" s="4">
        <f t="shared" si="0"/>
        <v>8.5293000000000008E-2</v>
      </c>
      <c r="I61" s="4">
        <f t="shared" si="1"/>
        <v>8.5293000000000008E-2</v>
      </c>
      <c r="J61" s="3" t="s">
        <v>13</v>
      </c>
      <c r="K61" s="3" t="s">
        <v>6038</v>
      </c>
    </row>
    <row r="62" spans="1:11" x14ac:dyDescent="0.2">
      <c r="A62" s="2">
        <v>60</v>
      </c>
      <c r="B62" s="3" t="s">
        <v>6072</v>
      </c>
      <c r="C62" s="3" t="s">
        <v>6073</v>
      </c>
      <c r="D62" s="3" t="s">
        <v>6074</v>
      </c>
      <c r="E62" s="3" t="s">
        <v>12</v>
      </c>
      <c r="F62" s="2">
        <v>1</v>
      </c>
      <c r="G62" s="2">
        <v>0.13</v>
      </c>
      <c r="H62" s="4">
        <f t="shared" si="0"/>
        <v>8.5293000000000008E-2</v>
      </c>
      <c r="I62" s="4">
        <f t="shared" si="1"/>
        <v>8.5293000000000008E-2</v>
      </c>
      <c r="J62" s="3" t="s">
        <v>13</v>
      </c>
      <c r="K62" s="3" t="s">
        <v>3388</v>
      </c>
    </row>
    <row r="63" spans="1:11" x14ac:dyDescent="0.2">
      <c r="A63" s="2">
        <v>61</v>
      </c>
      <c r="B63" s="3" t="s">
        <v>6075</v>
      </c>
      <c r="C63" s="3" t="s">
        <v>6076</v>
      </c>
      <c r="D63" s="3" t="s">
        <v>6077</v>
      </c>
      <c r="E63" s="3" t="s">
        <v>12</v>
      </c>
      <c r="F63" s="2">
        <v>2</v>
      </c>
      <c r="G63" s="2">
        <v>0.13</v>
      </c>
      <c r="H63" s="4">
        <f t="shared" si="0"/>
        <v>8.5293000000000008E-2</v>
      </c>
      <c r="I63" s="4">
        <f t="shared" si="1"/>
        <v>0.17058600000000002</v>
      </c>
      <c r="J63" s="3" t="s">
        <v>13</v>
      </c>
      <c r="K63" s="3" t="s">
        <v>6078</v>
      </c>
    </row>
    <row r="64" spans="1:11" x14ac:dyDescent="0.2">
      <c r="A64" s="2">
        <v>62</v>
      </c>
      <c r="B64" s="3" t="s">
        <v>6079</v>
      </c>
      <c r="C64" s="3" t="s">
        <v>6080</v>
      </c>
      <c r="D64" s="3" t="s">
        <v>6081</v>
      </c>
      <c r="E64" s="3" t="s">
        <v>12</v>
      </c>
      <c r="F64" s="2">
        <v>2</v>
      </c>
      <c r="G64" s="2">
        <v>0.13</v>
      </c>
      <c r="H64" s="4">
        <f t="shared" si="0"/>
        <v>8.5293000000000008E-2</v>
      </c>
      <c r="I64" s="4">
        <f t="shared" si="1"/>
        <v>0.17058600000000002</v>
      </c>
      <c r="J64" s="3" t="s">
        <v>13</v>
      </c>
      <c r="K64" s="3" t="s">
        <v>6078</v>
      </c>
    </row>
    <row r="65" spans="1:11" x14ac:dyDescent="0.2">
      <c r="A65" s="2">
        <v>63</v>
      </c>
      <c r="B65" s="3" t="s">
        <v>6082</v>
      </c>
      <c r="C65" s="3" t="s">
        <v>6083</v>
      </c>
      <c r="D65" s="3" t="s">
        <v>6084</v>
      </c>
      <c r="E65" s="3" t="s">
        <v>12</v>
      </c>
      <c r="F65" s="2">
        <v>1</v>
      </c>
      <c r="G65" s="2">
        <v>0.13</v>
      </c>
      <c r="H65" s="4">
        <f t="shared" si="0"/>
        <v>8.5293000000000008E-2</v>
      </c>
      <c r="I65" s="4">
        <f t="shared" si="1"/>
        <v>8.5293000000000008E-2</v>
      </c>
      <c r="J65" s="3" t="s">
        <v>13</v>
      </c>
      <c r="K65" s="3" t="s">
        <v>6085</v>
      </c>
    </row>
    <row r="66" spans="1:11" x14ac:dyDescent="0.2">
      <c r="A66" s="2">
        <v>64</v>
      </c>
      <c r="B66" s="3" t="s">
        <v>6086</v>
      </c>
      <c r="C66" s="3" t="s">
        <v>6087</v>
      </c>
      <c r="D66" s="3" t="s">
        <v>6088</v>
      </c>
      <c r="E66" s="3" t="s">
        <v>12</v>
      </c>
      <c r="F66" s="2">
        <v>1</v>
      </c>
      <c r="G66" s="2">
        <v>2.8</v>
      </c>
      <c r="H66" s="4">
        <f t="shared" si="0"/>
        <v>1.8370800000000003</v>
      </c>
      <c r="I66" s="4">
        <f t="shared" si="1"/>
        <v>1.8370800000000003</v>
      </c>
      <c r="J66" s="3" t="s">
        <v>13</v>
      </c>
      <c r="K66" s="3" t="s">
        <v>3959</v>
      </c>
    </row>
    <row r="67" spans="1:11" x14ac:dyDescent="0.2">
      <c r="A67" s="2">
        <v>65</v>
      </c>
      <c r="B67" s="3" t="s">
        <v>6089</v>
      </c>
      <c r="C67" s="3" t="s">
        <v>6090</v>
      </c>
      <c r="D67" s="3" t="s">
        <v>6091</v>
      </c>
      <c r="E67" s="3" t="s">
        <v>12</v>
      </c>
      <c r="F67" s="2">
        <v>1</v>
      </c>
      <c r="G67" s="2">
        <v>15.44</v>
      </c>
      <c r="H67" s="4">
        <f t="shared" si="0"/>
        <v>10.130184</v>
      </c>
      <c r="I67" s="4">
        <f t="shared" si="1"/>
        <v>10.130184</v>
      </c>
      <c r="J67" s="3" t="s">
        <v>13</v>
      </c>
      <c r="K67" s="3" t="s">
        <v>3959</v>
      </c>
    </row>
    <row r="68" spans="1:11" x14ac:dyDescent="0.2">
      <c r="A68" s="2">
        <v>66</v>
      </c>
      <c r="B68" s="3" t="s">
        <v>6092</v>
      </c>
      <c r="C68" s="3" t="s">
        <v>6093</v>
      </c>
      <c r="D68" s="3" t="s">
        <v>6094</v>
      </c>
      <c r="E68" s="3" t="s">
        <v>12</v>
      </c>
      <c r="F68" s="2">
        <v>1</v>
      </c>
      <c r="G68" s="2">
        <v>2.27</v>
      </c>
      <c r="H68" s="4">
        <f t="shared" ref="H68:H131" si="2">G68*0.9*0.9*0.9*0.9</f>
        <v>1.4893470000000002</v>
      </c>
      <c r="I68" s="4">
        <f t="shared" ref="I68:I131" si="3">F68*H68</f>
        <v>1.4893470000000002</v>
      </c>
      <c r="J68" s="3" t="s">
        <v>13</v>
      </c>
      <c r="K68" s="3" t="s">
        <v>4119</v>
      </c>
    </row>
    <row r="69" spans="1:11" x14ac:dyDescent="0.2">
      <c r="A69" s="2">
        <v>67</v>
      </c>
      <c r="B69" s="3" t="s">
        <v>6095</v>
      </c>
      <c r="C69" s="3" t="s">
        <v>6096</v>
      </c>
      <c r="D69" s="3" t="s">
        <v>6097</v>
      </c>
      <c r="E69" s="3" t="s">
        <v>12</v>
      </c>
      <c r="F69" s="2">
        <v>1</v>
      </c>
      <c r="G69" s="2">
        <v>2.27</v>
      </c>
      <c r="H69" s="4">
        <f t="shared" si="2"/>
        <v>1.4893470000000002</v>
      </c>
      <c r="I69" s="4">
        <f t="shared" si="3"/>
        <v>1.4893470000000002</v>
      </c>
      <c r="J69" s="3" t="s">
        <v>13</v>
      </c>
      <c r="K69" s="3" t="s">
        <v>4119</v>
      </c>
    </row>
    <row r="70" spans="1:11" x14ac:dyDescent="0.2">
      <c r="A70" s="2">
        <v>68</v>
      </c>
      <c r="B70" s="3" t="s">
        <v>6098</v>
      </c>
      <c r="C70" s="3" t="s">
        <v>6099</v>
      </c>
      <c r="D70" s="3" t="s">
        <v>6100</v>
      </c>
      <c r="E70" s="3" t="s">
        <v>12</v>
      </c>
      <c r="F70" s="2">
        <v>1</v>
      </c>
      <c r="G70" s="2">
        <v>0.13</v>
      </c>
      <c r="H70" s="4">
        <f t="shared" si="2"/>
        <v>8.5293000000000008E-2</v>
      </c>
      <c r="I70" s="4">
        <f t="shared" si="3"/>
        <v>8.5293000000000008E-2</v>
      </c>
      <c r="J70" s="3" t="s">
        <v>13</v>
      </c>
      <c r="K70" s="3" t="s">
        <v>4119</v>
      </c>
    </row>
    <row r="71" spans="1:11" x14ac:dyDescent="0.2">
      <c r="A71" s="2">
        <v>69</v>
      </c>
      <c r="B71" s="3" t="s">
        <v>6101</v>
      </c>
      <c r="C71" s="3" t="s">
        <v>6102</v>
      </c>
      <c r="D71" s="3" t="s">
        <v>6103</v>
      </c>
      <c r="E71" s="3" t="s">
        <v>12</v>
      </c>
      <c r="F71" s="2">
        <v>1</v>
      </c>
      <c r="G71" s="2">
        <v>0.13</v>
      </c>
      <c r="H71" s="4">
        <f t="shared" si="2"/>
        <v>8.5293000000000008E-2</v>
      </c>
      <c r="I71" s="4">
        <f t="shared" si="3"/>
        <v>8.5293000000000008E-2</v>
      </c>
      <c r="J71" s="3" t="s">
        <v>31</v>
      </c>
      <c r="K71" s="3" t="s">
        <v>5904</v>
      </c>
    </row>
    <row r="72" spans="1:11" x14ac:dyDescent="0.2">
      <c r="A72" s="2">
        <v>70</v>
      </c>
      <c r="B72" s="3" t="s">
        <v>6104</v>
      </c>
      <c r="C72" s="3" t="s">
        <v>6105</v>
      </c>
      <c r="D72" s="3" t="s">
        <v>6106</v>
      </c>
      <c r="E72" s="3" t="s">
        <v>12</v>
      </c>
      <c r="F72" s="2">
        <v>1</v>
      </c>
      <c r="G72" s="2">
        <v>2.27</v>
      </c>
      <c r="H72" s="4">
        <f t="shared" si="2"/>
        <v>1.4893470000000002</v>
      </c>
      <c r="I72" s="4">
        <f t="shared" si="3"/>
        <v>1.4893470000000002</v>
      </c>
      <c r="J72" s="3" t="s">
        <v>13</v>
      </c>
      <c r="K72" s="3" t="s">
        <v>4119</v>
      </c>
    </row>
    <row r="73" spans="1:11" x14ac:dyDescent="0.2">
      <c r="A73" s="2">
        <v>71</v>
      </c>
      <c r="B73" s="3" t="s">
        <v>6107</v>
      </c>
      <c r="C73" s="3" t="s">
        <v>6108</v>
      </c>
      <c r="D73" s="3" t="s">
        <v>6109</v>
      </c>
      <c r="E73" s="3" t="s">
        <v>12</v>
      </c>
      <c r="F73" s="2">
        <v>1</v>
      </c>
      <c r="G73" s="2">
        <v>30</v>
      </c>
      <c r="H73" s="4">
        <f t="shared" si="2"/>
        <v>19.683</v>
      </c>
      <c r="I73" s="4">
        <f t="shared" si="3"/>
        <v>19.683</v>
      </c>
      <c r="J73" s="3" t="s">
        <v>13</v>
      </c>
      <c r="K73" s="3" t="s">
        <v>3814</v>
      </c>
    </row>
    <row r="74" spans="1:11" x14ac:dyDescent="0.2">
      <c r="A74" s="2">
        <v>72</v>
      </c>
      <c r="B74" s="3" t="s">
        <v>6110</v>
      </c>
      <c r="C74" s="3" t="s">
        <v>6111</v>
      </c>
      <c r="D74" s="3" t="s">
        <v>6112</v>
      </c>
      <c r="E74" s="3" t="s">
        <v>12</v>
      </c>
      <c r="F74" s="2">
        <v>1</v>
      </c>
      <c r="G74" s="2">
        <v>26.49</v>
      </c>
      <c r="H74" s="4">
        <f t="shared" si="2"/>
        <v>17.380088999999998</v>
      </c>
      <c r="I74" s="4">
        <f t="shared" si="3"/>
        <v>17.380088999999998</v>
      </c>
      <c r="J74" s="3" t="s">
        <v>145</v>
      </c>
      <c r="K74" s="3" t="s">
        <v>3723</v>
      </c>
    </row>
    <row r="75" spans="1:11" x14ac:dyDescent="0.2">
      <c r="A75" s="2">
        <v>73</v>
      </c>
      <c r="B75" s="3" t="s">
        <v>6113</v>
      </c>
      <c r="C75" s="3" t="s">
        <v>6114</v>
      </c>
      <c r="D75" s="3" t="s">
        <v>6115</v>
      </c>
      <c r="E75" s="3" t="s">
        <v>12</v>
      </c>
      <c r="F75" s="2">
        <v>1</v>
      </c>
      <c r="G75" s="2">
        <v>28.27</v>
      </c>
      <c r="H75" s="4">
        <f t="shared" si="2"/>
        <v>18.547947000000001</v>
      </c>
      <c r="I75" s="4">
        <f t="shared" si="3"/>
        <v>18.547947000000001</v>
      </c>
      <c r="J75" s="3" t="s">
        <v>13</v>
      </c>
      <c r="K75" s="3" t="s">
        <v>3814</v>
      </c>
    </row>
    <row r="76" spans="1:11" x14ac:dyDescent="0.2">
      <c r="A76" s="2">
        <v>74</v>
      </c>
      <c r="B76" s="3" t="s">
        <v>6116</v>
      </c>
      <c r="C76" s="3" t="s">
        <v>6117</v>
      </c>
      <c r="D76" s="3" t="s">
        <v>6118</v>
      </c>
      <c r="E76" s="3" t="s">
        <v>12</v>
      </c>
      <c r="F76" s="2">
        <v>2</v>
      </c>
      <c r="G76" s="2">
        <v>17.64</v>
      </c>
      <c r="H76" s="4">
        <f t="shared" si="2"/>
        <v>11.573604000000001</v>
      </c>
      <c r="I76" s="4">
        <f t="shared" si="3"/>
        <v>23.147208000000003</v>
      </c>
      <c r="J76" s="3" t="s">
        <v>145</v>
      </c>
      <c r="K76" s="3" t="s">
        <v>3814</v>
      </c>
    </row>
    <row r="77" spans="1:11" x14ac:dyDescent="0.2">
      <c r="A77" s="2">
        <v>75</v>
      </c>
      <c r="B77" s="3" t="s">
        <v>6119</v>
      </c>
      <c r="C77" s="3" t="s">
        <v>6120</v>
      </c>
      <c r="D77" s="3" t="s">
        <v>6121</v>
      </c>
      <c r="E77" s="3" t="s">
        <v>12</v>
      </c>
      <c r="F77" s="2">
        <v>4</v>
      </c>
      <c r="G77" s="2">
        <v>33.58</v>
      </c>
      <c r="H77" s="4">
        <f t="shared" si="2"/>
        <v>22.031838</v>
      </c>
      <c r="I77" s="4">
        <f t="shared" si="3"/>
        <v>88.127352000000002</v>
      </c>
      <c r="J77" s="3" t="s">
        <v>13</v>
      </c>
      <c r="K77" s="3" t="s">
        <v>3723</v>
      </c>
    </row>
    <row r="78" spans="1:11" x14ac:dyDescent="0.2">
      <c r="A78" s="2">
        <v>76</v>
      </c>
      <c r="B78" s="3" t="s">
        <v>6122</v>
      </c>
      <c r="C78" s="3" t="s">
        <v>6123</v>
      </c>
      <c r="D78" s="3" t="s">
        <v>6124</v>
      </c>
      <c r="E78" s="3" t="s">
        <v>12</v>
      </c>
      <c r="F78" s="2">
        <v>3</v>
      </c>
      <c r="G78" s="2">
        <v>0.13</v>
      </c>
      <c r="H78" s="4">
        <f t="shared" si="2"/>
        <v>8.5293000000000008E-2</v>
      </c>
      <c r="I78" s="4">
        <f t="shared" si="3"/>
        <v>0.25587900000000002</v>
      </c>
      <c r="J78" s="3" t="s">
        <v>145</v>
      </c>
      <c r="K78" s="3" t="s">
        <v>3814</v>
      </c>
    </row>
    <row r="79" spans="1:11" x14ac:dyDescent="0.2">
      <c r="A79" s="2">
        <v>77</v>
      </c>
      <c r="B79" s="3" t="s">
        <v>6125</v>
      </c>
      <c r="C79" s="3" t="s">
        <v>6126</v>
      </c>
      <c r="D79" s="3" t="s">
        <v>6127</v>
      </c>
      <c r="E79" s="3" t="s">
        <v>12</v>
      </c>
      <c r="F79" s="2">
        <v>1</v>
      </c>
      <c r="G79" s="2">
        <v>0.13</v>
      </c>
      <c r="H79" s="4">
        <f t="shared" si="2"/>
        <v>8.5293000000000008E-2</v>
      </c>
      <c r="I79" s="4">
        <f t="shared" si="3"/>
        <v>8.5293000000000008E-2</v>
      </c>
      <c r="J79" s="3" t="s">
        <v>31</v>
      </c>
      <c r="K79" s="3" t="s">
        <v>3814</v>
      </c>
    </row>
    <row r="80" spans="1:11" x14ac:dyDescent="0.2">
      <c r="A80" s="2">
        <v>78</v>
      </c>
      <c r="B80" s="3" t="s">
        <v>6128</v>
      </c>
      <c r="C80" s="3" t="s">
        <v>6129</v>
      </c>
      <c r="D80" s="3" t="s">
        <v>6130</v>
      </c>
      <c r="E80" s="3" t="s">
        <v>12</v>
      </c>
      <c r="F80" s="2">
        <v>4</v>
      </c>
      <c r="G80" s="2">
        <v>0.13</v>
      </c>
      <c r="H80" s="4">
        <f t="shared" si="2"/>
        <v>8.5293000000000008E-2</v>
      </c>
      <c r="I80" s="4">
        <f t="shared" si="3"/>
        <v>0.34117200000000003</v>
      </c>
      <c r="J80" s="3" t="s">
        <v>31</v>
      </c>
      <c r="K80" s="3" t="s">
        <v>3814</v>
      </c>
    </row>
    <row r="81" spans="1:11" x14ac:dyDescent="0.2">
      <c r="A81" s="2">
        <v>79</v>
      </c>
      <c r="B81" s="3" t="s">
        <v>6131</v>
      </c>
      <c r="C81" s="3" t="s">
        <v>6132</v>
      </c>
      <c r="D81" s="3" t="s">
        <v>6133</v>
      </c>
      <c r="E81" s="3" t="s">
        <v>12</v>
      </c>
      <c r="F81" s="2">
        <v>2</v>
      </c>
      <c r="G81" s="2">
        <v>0.13</v>
      </c>
      <c r="H81" s="4">
        <f t="shared" si="2"/>
        <v>8.5293000000000008E-2</v>
      </c>
      <c r="I81" s="4">
        <f t="shared" si="3"/>
        <v>0.17058600000000002</v>
      </c>
      <c r="J81" s="3" t="s">
        <v>31</v>
      </c>
      <c r="K81" s="3" t="s">
        <v>3814</v>
      </c>
    </row>
    <row r="82" spans="1:11" x14ac:dyDescent="0.2">
      <c r="A82" s="2">
        <v>80</v>
      </c>
      <c r="B82" s="3" t="s">
        <v>6134</v>
      </c>
      <c r="C82" s="3" t="s">
        <v>6135</v>
      </c>
      <c r="D82" s="3" t="s">
        <v>6136</v>
      </c>
      <c r="E82" s="3" t="s">
        <v>12</v>
      </c>
      <c r="F82" s="2">
        <v>1</v>
      </c>
      <c r="G82" s="2">
        <v>0.13</v>
      </c>
      <c r="H82" s="4">
        <f t="shared" si="2"/>
        <v>8.5293000000000008E-2</v>
      </c>
      <c r="I82" s="4">
        <f t="shared" si="3"/>
        <v>8.5293000000000008E-2</v>
      </c>
      <c r="J82" s="3" t="s">
        <v>31</v>
      </c>
      <c r="K82" s="3" t="s">
        <v>3814</v>
      </c>
    </row>
    <row r="83" spans="1:11" x14ac:dyDescent="0.2">
      <c r="A83" s="2">
        <v>81</v>
      </c>
      <c r="B83" s="3" t="s">
        <v>6137</v>
      </c>
      <c r="C83" s="3" t="s">
        <v>6138</v>
      </c>
      <c r="D83" s="3" t="s">
        <v>6139</v>
      </c>
      <c r="E83" s="3" t="s">
        <v>12</v>
      </c>
      <c r="F83" s="2">
        <v>11</v>
      </c>
      <c r="G83" s="2">
        <v>0.13</v>
      </c>
      <c r="H83" s="4">
        <f t="shared" si="2"/>
        <v>8.5293000000000008E-2</v>
      </c>
      <c r="I83" s="4">
        <f t="shared" si="3"/>
        <v>0.93822300000000003</v>
      </c>
      <c r="J83" s="3" t="s">
        <v>31</v>
      </c>
      <c r="K83" s="3" t="s">
        <v>3814</v>
      </c>
    </row>
    <row r="84" spans="1:11" x14ac:dyDescent="0.2">
      <c r="A84" s="2">
        <v>82</v>
      </c>
      <c r="B84" s="3" t="s">
        <v>6140</v>
      </c>
      <c r="C84" s="3" t="s">
        <v>6141</v>
      </c>
      <c r="D84" s="3" t="s">
        <v>6142</v>
      </c>
      <c r="E84" s="3" t="s">
        <v>12</v>
      </c>
      <c r="F84" s="2">
        <v>2</v>
      </c>
      <c r="G84" s="2">
        <v>0.13</v>
      </c>
      <c r="H84" s="4">
        <f t="shared" si="2"/>
        <v>8.5293000000000008E-2</v>
      </c>
      <c r="I84" s="4">
        <f t="shared" si="3"/>
        <v>0.17058600000000002</v>
      </c>
      <c r="J84" s="3" t="s">
        <v>13</v>
      </c>
      <c r="K84" s="3" t="s">
        <v>3814</v>
      </c>
    </row>
    <row r="85" spans="1:11" x14ac:dyDescent="0.2">
      <c r="A85" s="2">
        <v>83</v>
      </c>
      <c r="B85" s="3" t="s">
        <v>6143</v>
      </c>
      <c r="C85" s="3" t="s">
        <v>6144</v>
      </c>
      <c r="D85" s="3" t="s">
        <v>6145</v>
      </c>
      <c r="E85" s="3" t="s">
        <v>12</v>
      </c>
      <c r="F85" s="2">
        <v>1</v>
      </c>
      <c r="G85" s="2">
        <v>28.76</v>
      </c>
      <c r="H85" s="4">
        <f t="shared" si="2"/>
        <v>18.869436</v>
      </c>
      <c r="I85" s="4">
        <f t="shared" si="3"/>
        <v>18.869436</v>
      </c>
      <c r="J85" s="2"/>
      <c r="K85" s="3" t="s">
        <v>6146</v>
      </c>
    </row>
    <row r="86" spans="1:11" x14ac:dyDescent="0.2">
      <c r="A86" s="2">
        <v>84</v>
      </c>
      <c r="B86" s="3" t="s">
        <v>6147</v>
      </c>
      <c r="C86" s="3" t="s">
        <v>6148</v>
      </c>
      <c r="D86" s="3" t="s">
        <v>6149</v>
      </c>
      <c r="E86" s="3" t="s">
        <v>12</v>
      </c>
      <c r="F86" s="2">
        <v>3</v>
      </c>
      <c r="G86" s="2">
        <v>25.08</v>
      </c>
      <c r="H86" s="4">
        <f t="shared" si="2"/>
        <v>16.454988</v>
      </c>
      <c r="I86" s="4">
        <f t="shared" si="3"/>
        <v>49.364964000000001</v>
      </c>
      <c r="J86" s="3" t="s">
        <v>13</v>
      </c>
      <c r="K86" s="3" t="s">
        <v>19</v>
      </c>
    </row>
    <row r="87" spans="1:11" x14ac:dyDescent="0.2">
      <c r="A87" s="2">
        <v>85</v>
      </c>
      <c r="B87" s="3" t="s">
        <v>6150</v>
      </c>
      <c r="C87" s="3" t="s">
        <v>6151</v>
      </c>
      <c r="D87" s="3" t="s">
        <v>6152</v>
      </c>
      <c r="E87" s="3" t="s">
        <v>12</v>
      </c>
      <c r="F87" s="2">
        <v>3</v>
      </c>
      <c r="G87" s="2">
        <v>35.299999999999997</v>
      </c>
      <c r="H87" s="4">
        <f t="shared" si="2"/>
        <v>23.160329999999998</v>
      </c>
      <c r="I87" s="4">
        <f t="shared" si="3"/>
        <v>69.480989999999991</v>
      </c>
      <c r="J87" s="3" t="s">
        <v>145</v>
      </c>
      <c r="K87" s="3" t="s">
        <v>3723</v>
      </c>
    </row>
    <row r="88" spans="1:11" x14ac:dyDescent="0.2">
      <c r="A88" s="2">
        <v>86</v>
      </c>
      <c r="B88" s="3" t="s">
        <v>6153</v>
      </c>
      <c r="C88" s="3" t="s">
        <v>6154</v>
      </c>
      <c r="D88" s="3" t="s">
        <v>6155</v>
      </c>
      <c r="E88" s="3" t="s">
        <v>12</v>
      </c>
      <c r="F88" s="2">
        <v>1</v>
      </c>
      <c r="G88" s="2">
        <v>35.299999999999997</v>
      </c>
      <c r="H88" s="4">
        <f t="shared" si="2"/>
        <v>23.160329999999998</v>
      </c>
      <c r="I88" s="4">
        <f t="shared" si="3"/>
        <v>23.160329999999998</v>
      </c>
      <c r="J88" s="3" t="s">
        <v>145</v>
      </c>
      <c r="K88" s="3" t="s">
        <v>3723</v>
      </c>
    </row>
    <row r="89" spans="1:11" x14ac:dyDescent="0.2">
      <c r="A89" s="2">
        <v>87</v>
      </c>
      <c r="B89" s="3" t="s">
        <v>6156</v>
      </c>
      <c r="C89" s="3" t="s">
        <v>6157</v>
      </c>
      <c r="D89" s="3" t="s">
        <v>6158</v>
      </c>
      <c r="E89" s="3" t="s">
        <v>12</v>
      </c>
      <c r="F89" s="2">
        <v>2</v>
      </c>
      <c r="G89" s="2">
        <v>35.299999999999997</v>
      </c>
      <c r="H89" s="4">
        <f t="shared" si="2"/>
        <v>23.160329999999998</v>
      </c>
      <c r="I89" s="4">
        <f t="shared" si="3"/>
        <v>46.320659999999997</v>
      </c>
      <c r="J89" s="3" t="s">
        <v>145</v>
      </c>
      <c r="K89" s="3" t="s">
        <v>3723</v>
      </c>
    </row>
    <row r="90" spans="1:11" x14ac:dyDescent="0.2">
      <c r="A90" s="2">
        <v>88</v>
      </c>
      <c r="B90" s="3" t="s">
        <v>6159</v>
      </c>
      <c r="C90" s="3" t="s">
        <v>6160</v>
      </c>
      <c r="D90" s="3" t="s">
        <v>6161</v>
      </c>
      <c r="E90" s="3" t="s">
        <v>12</v>
      </c>
      <c r="F90" s="2">
        <v>2</v>
      </c>
      <c r="G90" s="2">
        <v>37.69</v>
      </c>
      <c r="H90" s="4">
        <f t="shared" si="2"/>
        <v>24.728409000000003</v>
      </c>
      <c r="I90" s="4">
        <f t="shared" si="3"/>
        <v>49.456818000000005</v>
      </c>
      <c r="J90" s="3" t="s">
        <v>145</v>
      </c>
      <c r="K90" s="3" t="s">
        <v>3858</v>
      </c>
    </row>
    <row r="91" spans="1:11" x14ac:dyDescent="0.2">
      <c r="A91" s="2">
        <v>89</v>
      </c>
      <c r="B91" s="3" t="s">
        <v>6162</v>
      </c>
      <c r="C91" s="3" t="s">
        <v>6163</v>
      </c>
      <c r="D91" s="3" t="s">
        <v>6164</v>
      </c>
      <c r="E91" s="3" t="s">
        <v>12</v>
      </c>
      <c r="F91" s="2">
        <v>2</v>
      </c>
      <c r="G91" s="2">
        <v>28.8</v>
      </c>
      <c r="H91" s="4">
        <f t="shared" si="2"/>
        <v>18.895680000000006</v>
      </c>
      <c r="I91" s="4">
        <f t="shared" si="3"/>
        <v>37.791360000000012</v>
      </c>
      <c r="J91" s="3" t="s">
        <v>145</v>
      </c>
      <c r="K91" s="3" t="s">
        <v>3723</v>
      </c>
    </row>
    <row r="92" spans="1:11" x14ac:dyDescent="0.2">
      <c r="A92" s="2">
        <v>90</v>
      </c>
      <c r="B92" s="3" t="s">
        <v>6165</v>
      </c>
      <c r="C92" s="3" t="s">
        <v>6166</v>
      </c>
      <c r="D92" s="3" t="s">
        <v>6167</v>
      </c>
      <c r="E92" s="3" t="s">
        <v>12</v>
      </c>
      <c r="F92" s="2">
        <v>1</v>
      </c>
      <c r="G92" s="2">
        <v>23.49</v>
      </c>
      <c r="H92" s="4">
        <f t="shared" si="2"/>
        <v>15.411788999999999</v>
      </c>
      <c r="I92" s="4">
        <f t="shared" si="3"/>
        <v>15.411788999999999</v>
      </c>
      <c r="J92" s="3" t="s">
        <v>145</v>
      </c>
      <c r="K92" s="3" t="s">
        <v>3723</v>
      </c>
    </row>
    <row r="93" spans="1:11" x14ac:dyDescent="0.2">
      <c r="A93" s="2">
        <v>91</v>
      </c>
      <c r="B93" s="3" t="s">
        <v>6168</v>
      </c>
      <c r="C93" s="3" t="s">
        <v>6169</v>
      </c>
      <c r="D93" s="3" t="s">
        <v>6170</v>
      </c>
      <c r="E93" s="3" t="s">
        <v>12</v>
      </c>
      <c r="F93" s="2">
        <v>1</v>
      </c>
      <c r="G93" s="2">
        <v>23.49</v>
      </c>
      <c r="H93" s="4">
        <f t="shared" si="2"/>
        <v>15.411788999999999</v>
      </c>
      <c r="I93" s="4">
        <f t="shared" si="3"/>
        <v>15.411788999999999</v>
      </c>
      <c r="J93" s="3" t="s">
        <v>145</v>
      </c>
      <c r="K93" s="3" t="s">
        <v>3723</v>
      </c>
    </row>
    <row r="94" spans="1:11" x14ac:dyDescent="0.2">
      <c r="A94" s="2">
        <v>92</v>
      </c>
      <c r="B94" s="3" t="s">
        <v>6171</v>
      </c>
      <c r="C94" s="3" t="s">
        <v>6172</v>
      </c>
      <c r="D94" s="3" t="s">
        <v>6173</v>
      </c>
      <c r="E94" s="3" t="s">
        <v>12</v>
      </c>
      <c r="F94" s="2">
        <v>2</v>
      </c>
      <c r="G94" s="2">
        <v>25.08</v>
      </c>
      <c r="H94" s="4">
        <f t="shared" si="2"/>
        <v>16.454988</v>
      </c>
      <c r="I94" s="4">
        <f t="shared" si="3"/>
        <v>32.909976</v>
      </c>
      <c r="J94" s="3" t="s">
        <v>13</v>
      </c>
      <c r="K94" s="3" t="s">
        <v>19</v>
      </c>
    </row>
    <row r="95" spans="1:11" x14ac:dyDescent="0.2">
      <c r="A95" s="2">
        <v>93</v>
      </c>
      <c r="B95" s="3" t="s">
        <v>6174</v>
      </c>
      <c r="C95" s="3" t="s">
        <v>6175</v>
      </c>
      <c r="D95" s="3" t="s">
        <v>6176</v>
      </c>
      <c r="E95" s="3" t="s">
        <v>12</v>
      </c>
      <c r="F95" s="2">
        <v>4</v>
      </c>
      <c r="G95" s="2">
        <v>25.08</v>
      </c>
      <c r="H95" s="4">
        <f t="shared" si="2"/>
        <v>16.454988</v>
      </c>
      <c r="I95" s="4">
        <f t="shared" si="3"/>
        <v>65.819952000000001</v>
      </c>
      <c r="J95" s="3" t="s">
        <v>13</v>
      </c>
      <c r="K95" s="3" t="s">
        <v>19</v>
      </c>
    </row>
    <row r="96" spans="1:11" x14ac:dyDescent="0.2">
      <c r="A96" s="2">
        <v>94</v>
      </c>
      <c r="B96" s="3" t="s">
        <v>6177</v>
      </c>
      <c r="C96" s="3" t="s">
        <v>6178</v>
      </c>
      <c r="D96" s="3" t="s">
        <v>6179</v>
      </c>
      <c r="E96" s="3" t="s">
        <v>12</v>
      </c>
      <c r="F96" s="2">
        <v>3</v>
      </c>
      <c r="G96" s="2">
        <v>31.19</v>
      </c>
      <c r="H96" s="4">
        <f t="shared" si="2"/>
        <v>20.463759000000003</v>
      </c>
      <c r="I96" s="4">
        <f t="shared" si="3"/>
        <v>61.391277000000009</v>
      </c>
      <c r="J96" s="3" t="s">
        <v>145</v>
      </c>
      <c r="K96" s="3" t="s">
        <v>3723</v>
      </c>
    </row>
    <row r="97" spans="1:11" x14ac:dyDescent="0.2">
      <c r="A97" s="2">
        <v>95</v>
      </c>
      <c r="B97" s="3" t="s">
        <v>6180</v>
      </c>
      <c r="C97" s="3" t="s">
        <v>6181</v>
      </c>
      <c r="D97" s="3" t="s">
        <v>6182</v>
      </c>
      <c r="E97" s="3" t="s">
        <v>12</v>
      </c>
      <c r="F97" s="2">
        <v>3</v>
      </c>
      <c r="G97" s="2">
        <v>28.8</v>
      </c>
      <c r="H97" s="4">
        <f t="shared" si="2"/>
        <v>18.895680000000006</v>
      </c>
      <c r="I97" s="4">
        <f t="shared" si="3"/>
        <v>56.687040000000017</v>
      </c>
      <c r="J97" s="3" t="s">
        <v>145</v>
      </c>
      <c r="K97" s="3" t="s">
        <v>3723</v>
      </c>
    </row>
    <row r="98" spans="1:11" x14ac:dyDescent="0.2">
      <c r="A98" s="2">
        <v>96</v>
      </c>
      <c r="B98" s="3" t="s">
        <v>6183</v>
      </c>
      <c r="C98" s="3" t="s">
        <v>6184</v>
      </c>
      <c r="D98" s="3" t="s">
        <v>6185</v>
      </c>
      <c r="E98" s="3" t="s">
        <v>12</v>
      </c>
      <c r="F98" s="2">
        <v>1</v>
      </c>
      <c r="G98" s="2">
        <v>28.8</v>
      </c>
      <c r="H98" s="4">
        <f t="shared" si="2"/>
        <v>18.895680000000006</v>
      </c>
      <c r="I98" s="4">
        <f t="shared" si="3"/>
        <v>18.895680000000006</v>
      </c>
      <c r="J98" s="3" t="s">
        <v>145</v>
      </c>
      <c r="K98" s="3" t="s">
        <v>3723</v>
      </c>
    </row>
    <row r="99" spans="1:11" x14ac:dyDescent="0.2">
      <c r="A99" s="2">
        <v>97</v>
      </c>
      <c r="B99" s="3" t="s">
        <v>6186</v>
      </c>
      <c r="C99" s="3" t="s">
        <v>6187</v>
      </c>
      <c r="D99" s="3" t="s">
        <v>6188</v>
      </c>
      <c r="E99" s="3" t="s">
        <v>12</v>
      </c>
      <c r="F99" s="2">
        <v>1</v>
      </c>
      <c r="G99" s="2">
        <v>28.8</v>
      </c>
      <c r="H99" s="4">
        <f t="shared" si="2"/>
        <v>18.895680000000006</v>
      </c>
      <c r="I99" s="4">
        <f t="shared" si="3"/>
        <v>18.895680000000006</v>
      </c>
      <c r="J99" s="3" t="s">
        <v>145</v>
      </c>
      <c r="K99" s="3" t="s">
        <v>3723</v>
      </c>
    </row>
    <row r="100" spans="1:11" x14ac:dyDescent="0.2">
      <c r="A100" s="2">
        <v>98</v>
      </c>
      <c r="B100" s="3" t="s">
        <v>6189</v>
      </c>
      <c r="C100" s="3" t="s">
        <v>6190</v>
      </c>
      <c r="D100" s="3" t="s">
        <v>6191</v>
      </c>
      <c r="E100" s="3" t="s">
        <v>12</v>
      </c>
      <c r="F100" s="2">
        <v>1</v>
      </c>
      <c r="G100" s="2">
        <v>26.49</v>
      </c>
      <c r="H100" s="4">
        <f t="shared" si="2"/>
        <v>17.380088999999998</v>
      </c>
      <c r="I100" s="4">
        <f t="shared" si="3"/>
        <v>17.380088999999998</v>
      </c>
      <c r="J100" s="3" t="s">
        <v>145</v>
      </c>
      <c r="K100" s="3" t="s">
        <v>3723</v>
      </c>
    </row>
    <row r="101" spans="1:11" x14ac:dyDescent="0.2">
      <c r="A101" s="2">
        <v>99</v>
      </c>
      <c r="B101" s="3" t="s">
        <v>6192</v>
      </c>
      <c r="C101" s="3" t="s">
        <v>6193</v>
      </c>
      <c r="D101" s="3" t="s">
        <v>6194</v>
      </c>
      <c r="E101" s="3" t="s">
        <v>12</v>
      </c>
      <c r="F101" s="2">
        <v>1</v>
      </c>
      <c r="G101" s="2">
        <v>35.299999999999997</v>
      </c>
      <c r="H101" s="4">
        <f t="shared" si="2"/>
        <v>23.160329999999998</v>
      </c>
      <c r="I101" s="4">
        <f t="shared" si="3"/>
        <v>23.160329999999998</v>
      </c>
      <c r="J101" s="3" t="s">
        <v>145</v>
      </c>
      <c r="K101" s="3" t="s">
        <v>3723</v>
      </c>
    </row>
    <row r="102" spans="1:11" x14ac:dyDescent="0.2">
      <c r="A102" s="2">
        <v>100</v>
      </c>
      <c r="B102" s="3" t="s">
        <v>6195</v>
      </c>
      <c r="C102" s="3" t="s">
        <v>6196</v>
      </c>
      <c r="D102" s="3" t="s">
        <v>6197</v>
      </c>
      <c r="E102" s="3" t="s">
        <v>12</v>
      </c>
      <c r="F102" s="2">
        <v>1</v>
      </c>
      <c r="G102" s="2">
        <v>35.299999999999997</v>
      </c>
      <c r="H102" s="4">
        <f t="shared" si="2"/>
        <v>23.160329999999998</v>
      </c>
      <c r="I102" s="4">
        <f t="shared" si="3"/>
        <v>23.160329999999998</v>
      </c>
      <c r="J102" s="3" t="s">
        <v>145</v>
      </c>
      <c r="K102" s="3" t="s">
        <v>3723</v>
      </c>
    </row>
    <row r="103" spans="1:11" x14ac:dyDescent="0.2">
      <c r="A103" s="2">
        <v>101</v>
      </c>
      <c r="B103" s="3" t="s">
        <v>6198</v>
      </c>
      <c r="C103" s="3" t="s">
        <v>6199</v>
      </c>
      <c r="D103" s="3" t="s">
        <v>6200</v>
      </c>
      <c r="E103" s="3" t="s">
        <v>12</v>
      </c>
      <c r="F103" s="2">
        <v>2</v>
      </c>
      <c r="G103" s="2">
        <v>35.299999999999997</v>
      </c>
      <c r="H103" s="4">
        <f t="shared" si="2"/>
        <v>23.160329999999998</v>
      </c>
      <c r="I103" s="4">
        <f t="shared" si="3"/>
        <v>46.320659999999997</v>
      </c>
      <c r="J103" s="3" t="s">
        <v>145</v>
      </c>
      <c r="K103" s="3" t="s">
        <v>3723</v>
      </c>
    </row>
    <row r="104" spans="1:11" x14ac:dyDescent="0.2">
      <c r="A104" s="2">
        <v>102</v>
      </c>
      <c r="B104" s="3" t="s">
        <v>6201</v>
      </c>
      <c r="C104" s="3" t="s">
        <v>6202</v>
      </c>
      <c r="D104" s="3" t="s">
        <v>6203</v>
      </c>
      <c r="E104" s="3" t="s">
        <v>12</v>
      </c>
      <c r="F104" s="2">
        <v>1</v>
      </c>
      <c r="G104" s="2">
        <v>28.8</v>
      </c>
      <c r="H104" s="4">
        <f t="shared" si="2"/>
        <v>18.895680000000006</v>
      </c>
      <c r="I104" s="4">
        <f t="shared" si="3"/>
        <v>18.895680000000006</v>
      </c>
      <c r="J104" s="3" t="s">
        <v>145</v>
      </c>
      <c r="K104" s="3" t="s">
        <v>3723</v>
      </c>
    </row>
    <row r="105" spans="1:11" x14ac:dyDescent="0.2">
      <c r="A105" s="2">
        <v>103</v>
      </c>
      <c r="B105" s="3" t="s">
        <v>6204</v>
      </c>
      <c r="C105" s="3" t="s">
        <v>6205</v>
      </c>
      <c r="D105" s="3" t="s">
        <v>6206</v>
      </c>
      <c r="E105" s="3" t="s">
        <v>12</v>
      </c>
      <c r="F105" s="2">
        <v>1</v>
      </c>
      <c r="G105" s="2">
        <v>33.58</v>
      </c>
      <c r="H105" s="4">
        <f t="shared" si="2"/>
        <v>22.031838</v>
      </c>
      <c r="I105" s="4">
        <f t="shared" si="3"/>
        <v>22.031838</v>
      </c>
      <c r="J105" s="3" t="s">
        <v>13</v>
      </c>
      <c r="K105" s="3" t="s">
        <v>3723</v>
      </c>
    </row>
    <row r="106" spans="1:11" x14ac:dyDescent="0.2">
      <c r="A106" s="2">
        <v>104</v>
      </c>
      <c r="B106" s="3" t="s">
        <v>6207</v>
      </c>
      <c r="C106" s="3" t="s">
        <v>6208</v>
      </c>
      <c r="D106" s="3" t="s">
        <v>6209</v>
      </c>
      <c r="E106" s="3" t="s">
        <v>12</v>
      </c>
      <c r="F106" s="2">
        <v>2</v>
      </c>
      <c r="G106" s="2">
        <v>26.81</v>
      </c>
      <c r="H106" s="4">
        <f t="shared" si="2"/>
        <v>17.590040999999999</v>
      </c>
      <c r="I106" s="4">
        <f t="shared" si="3"/>
        <v>35.180081999999999</v>
      </c>
      <c r="J106" s="3" t="s">
        <v>13</v>
      </c>
      <c r="K106" s="3" t="s">
        <v>3814</v>
      </c>
    </row>
    <row r="107" spans="1:11" x14ac:dyDescent="0.2">
      <c r="A107" s="2">
        <v>105</v>
      </c>
      <c r="B107" s="3" t="s">
        <v>6210</v>
      </c>
      <c r="C107" s="3" t="s">
        <v>6211</v>
      </c>
      <c r="D107" s="3" t="s">
        <v>6212</v>
      </c>
      <c r="E107" s="3" t="s">
        <v>12</v>
      </c>
      <c r="F107" s="2">
        <v>1</v>
      </c>
      <c r="G107" s="2">
        <v>33.409999999999997</v>
      </c>
      <c r="H107" s="4">
        <f t="shared" si="2"/>
        <v>21.920301000000002</v>
      </c>
      <c r="I107" s="4">
        <f t="shared" si="3"/>
        <v>21.920301000000002</v>
      </c>
      <c r="J107" s="3" t="s">
        <v>13</v>
      </c>
      <c r="K107" s="3" t="s">
        <v>6213</v>
      </c>
    </row>
    <row r="108" spans="1:11" x14ac:dyDescent="0.2">
      <c r="A108" s="2">
        <v>106</v>
      </c>
      <c r="B108" s="3" t="s">
        <v>6214</v>
      </c>
      <c r="C108" s="3" t="s">
        <v>6215</v>
      </c>
      <c r="D108" s="3" t="s">
        <v>6216</v>
      </c>
      <c r="E108" s="3" t="s">
        <v>12</v>
      </c>
      <c r="F108" s="2">
        <v>1</v>
      </c>
      <c r="G108" s="2">
        <v>33.409999999999997</v>
      </c>
      <c r="H108" s="4">
        <f t="shared" si="2"/>
        <v>21.920301000000002</v>
      </c>
      <c r="I108" s="4">
        <f t="shared" si="3"/>
        <v>21.920301000000002</v>
      </c>
      <c r="J108" s="3" t="s">
        <v>13</v>
      </c>
      <c r="K108" s="3" t="s">
        <v>6213</v>
      </c>
    </row>
    <row r="109" spans="1:11" x14ac:dyDescent="0.2">
      <c r="A109" s="2">
        <v>107</v>
      </c>
      <c r="B109" s="3" t="s">
        <v>6217</v>
      </c>
      <c r="C109" s="3" t="s">
        <v>6218</v>
      </c>
      <c r="D109" s="3" t="s">
        <v>6219</v>
      </c>
      <c r="E109" s="3" t="s">
        <v>12</v>
      </c>
      <c r="F109" s="2">
        <v>1</v>
      </c>
      <c r="G109" s="2">
        <v>33.409999999999997</v>
      </c>
      <c r="H109" s="4">
        <f t="shared" si="2"/>
        <v>21.920301000000002</v>
      </c>
      <c r="I109" s="4">
        <f t="shared" si="3"/>
        <v>21.920301000000002</v>
      </c>
      <c r="J109" s="3" t="s">
        <v>13</v>
      </c>
      <c r="K109" s="3" t="s">
        <v>6213</v>
      </c>
    </row>
    <row r="110" spans="1:11" x14ac:dyDescent="0.2">
      <c r="A110" s="2">
        <v>108</v>
      </c>
      <c r="B110" s="3" t="s">
        <v>6220</v>
      </c>
      <c r="C110" s="3" t="s">
        <v>6221</v>
      </c>
      <c r="D110" s="3" t="s">
        <v>6222</v>
      </c>
      <c r="E110" s="3" t="s">
        <v>12</v>
      </c>
      <c r="F110" s="2">
        <v>1</v>
      </c>
      <c r="G110" s="2">
        <v>37.86</v>
      </c>
      <c r="H110" s="4">
        <f t="shared" si="2"/>
        <v>24.839946000000001</v>
      </c>
      <c r="I110" s="4">
        <f t="shared" si="3"/>
        <v>24.839946000000001</v>
      </c>
      <c r="J110" s="3" t="s">
        <v>145</v>
      </c>
      <c r="K110" s="3" t="s">
        <v>3723</v>
      </c>
    </row>
    <row r="111" spans="1:11" x14ac:dyDescent="0.2">
      <c r="A111" s="2">
        <v>109</v>
      </c>
      <c r="B111" s="3" t="s">
        <v>6223</v>
      </c>
      <c r="C111" s="3" t="s">
        <v>6224</v>
      </c>
      <c r="D111" s="3" t="s">
        <v>6225</v>
      </c>
      <c r="E111" s="3" t="s">
        <v>12</v>
      </c>
      <c r="F111" s="2">
        <v>3</v>
      </c>
      <c r="G111" s="2">
        <v>40.340000000000003</v>
      </c>
      <c r="H111" s="4">
        <f t="shared" si="2"/>
        <v>26.467074000000004</v>
      </c>
      <c r="I111" s="4">
        <f t="shared" si="3"/>
        <v>79.401222000000018</v>
      </c>
      <c r="J111" s="3" t="s">
        <v>13</v>
      </c>
      <c r="K111" s="3" t="s">
        <v>4183</v>
      </c>
    </row>
    <row r="112" spans="1:11" x14ac:dyDescent="0.2">
      <c r="A112" s="2">
        <v>110</v>
      </c>
      <c r="B112" s="3" t="s">
        <v>6226</v>
      </c>
      <c r="C112" s="3" t="s">
        <v>6227</v>
      </c>
      <c r="D112" s="3" t="s">
        <v>6228</v>
      </c>
      <c r="E112" s="3" t="s">
        <v>12</v>
      </c>
      <c r="F112" s="2">
        <v>1</v>
      </c>
      <c r="G112" s="2">
        <v>40.340000000000003</v>
      </c>
      <c r="H112" s="4">
        <f t="shared" si="2"/>
        <v>26.467074000000004</v>
      </c>
      <c r="I112" s="4">
        <f t="shared" si="3"/>
        <v>26.467074000000004</v>
      </c>
      <c r="J112" s="3" t="s">
        <v>13</v>
      </c>
      <c r="K112" s="3" t="s">
        <v>4183</v>
      </c>
    </row>
    <row r="113" spans="1:11" x14ac:dyDescent="0.2">
      <c r="A113" s="2">
        <v>111</v>
      </c>
      <c r="B113" s="3" t="s">
        <v>6229</v>
      </c>
      <c r="C113" s="3" t="s">
        <v>6230</v>
      </c>
      <c r="D113" s="3" t="s">
        <v>6231</v>
      </c>
      <c r="E113" s="3" t="s">
        <v>12</v>
      </c>
      <c r="F113" s="2">
        <v>1</v>
      </c>
      <c r="G113" s="2">
        <v>25.91</v>
      </c>
      <c r="H113" s="4">
        <f t="shared" si="2"/>
        <v>16.999550999999997</v>
      </c>
      <c r="I113" s="4">
        <f t="shared" si="3"/>
        <v>16.999550999999997</v>
      </c>
      <c r="J113" s="3" t="s">
        <v>13</v>
      </c>
      <c r="K113" s="3" t="s">
        <v>3814</v>
      </c>
    </row>
    <row r="114" spans="1:11" x14ac:dyDescent="0.2">
      <c r="A114" s="2">
        <v>112</v>
      </c>
      <c r="B114" s="3" t="s">
        <v>6232</v>
      </c>
      <c r="C114" s="3" t="s">
        <v>6233</v>
      </c>
      <c r="D114" s="3" t="s">
        <v>6234</v>
      </c>
      <c r="E114" s="3" t="s">
        <v>12</v>
      </c>
      <c r="F114" s="2">
        <v>3</v>
      </c>
      <c r="G114" s="2">
        <v>25.91</v>
      </c>
      <c r="H114" s="4">
        <f t="shared" si="2"/>
        <v>16.999550999999997</v>
      </c>
      <c r="I114" s="4">
        <f t="shared" si="3"/>
        <v>50.99865299999999</v>
      </c>
      <c r="J114" s="3" t="s">
        <v>13</v>
      </c>
      <c r="K114" s="3" t="s">
        <v>3814</v>
      </c>
    </row>
    <row r="115" spans="1:11" x14ac:dyDescent="0.2">
      <c r="A115" s="2">
        <v>113</v>
      </c>
      <c r="B115" s="3" t="s">
        <v>6235</v>
      </c>
      <c r="C115" s="3" t="s">
        <v>6236</v>
      </c>
      <c r="D115" s="3" t="s">
        <v>6237</v>
      </c>
      <c r="E115" s="3" t="s">
        <v>12</v>
      </c>
      <c r="F115" s="2">
        <v>2</v>
      </c>
      <c r="G115" s="2">
        <v>25.91</v>
      </c>
      <c r="H115" s="4">
        <f t="shared" si="2"/>
        <v>16.999550999999997</v>
      </c>
      <c r="I115" s="4">
        <f t="shared" si="3"/>
        <v>33.999101999999993</v>
      </c>
      <c r="J115" s="3" t="s">
        <v>13</v>
      </c>
      <c r="K115" s="3" t="s">
        <v>3814</v>
      </c>
    </row>
    <row r="116" spans="1:11" x14ac:dyDescent="0.2">
      <c r="A116" s="2">
        <v>114</v>
      </c>
      <c r="B116" s="3" t="s">
        <v>6238</v>
      </c>
      <c r="C116" s="3" t="s">
        <v>6239</v>
      </c>
      <c r="D116" s="3" t="s">
        <v>6240</v>
      </c>
      <c r="E116" s="3" t="s">
        <v>12</v>
      </c>
      <c r="F116" s="2">
        <v>4</v>
      </c>
      <c r="G116" s="2">
        <v>15.2</v>
      </c>
      <c r="H116" s="4">
        <f t="shared" si="2"/>
        <v>9.9727200000000007</v>
      </c>
      <c r="I116" s="4">
        <f t="shared" si="3"/>
        <v>39.890880000000003</v>
      </c>
      <c r="J116" s="3" t="s">
        <v>145</v>
      </c>
      <c r="K116" s="3" t="s">
        <v>3959</v>
      </c>
    </row>
    <row r="117" spans="1:11" x14ac:dyDescent="0.2">
      <c r="A117" s="2">
        <v>115</v>
      </c>
      <c r="B117" s="3" t="s">
        <v>6241</v>
      </c>
      <c r="C117" s="3" t="s">
        <v>6242</v>
      </c>
      <c r="D117" s="3" t="s">
        <v>6243</v>
      </c>
      <c r="E117" s="3" t="s">
        <v>12</v>
      </c>
      <c r="F117" s="2">
        <v>4</v>
      </c>
      <c r="G117" s="2">
        <v>14.47</v>
      </c>
      <c r="H117" s="4">
        <f t="shared" si="2"/>
        <v>9.4937670000000018</v>
      </c>
      <c r="I117" s="4">
        <f t="shared" si="3"/>
        <v>37.975068000000007</v>
      </c>
      <c r="J117" s="3" t="s">
        <v>31</v>
      </c>
      <c r="K117" s="3" t="s">
        <v>4154</v>
      </c>
    </row>
    <row r="118" spans="1:11" x14ac:dyDescent="0.2">
      <c r="A118" s="2">
        <v>116</v>
      </c>
      <c r="B118" s="3" t="s">
        <v>6244</v>
      </c>
      <c r="C118" s="3" t="s">
        <v>6245</v>
      </c>
      <c r="D118" s="3" t="s">
        <v>6246</v>
      </c>
      <c r="E118" s="3" t="s">
        <v>12</v>
      </c>
      <c r="F118" s="2">
        <v>4</v>
      </c>
      <c r="G118" s="2">
        <v>0.13</v>
      </c>
      <c r="H118" s="4">
        <f t="shared" si="2"/>
        <v>8.5293000000000008E-2</v>
      </c>
      <c r="I118" s="4">
        <f t="shared" si="3"/>
        <v>0.34117200000000003</v>
      </c>
      <c r="J118" s="3" t="s">
        <v>145</v>
      </c>
      <c r="K118" s="3" t="s">
        <v>3814</v>
      </c>
    </row>
    <row r="119" spans="1:11" x14ac:dyDescent="0.2">
      <c r="A119" s="2">
        <v>117</v>
      </c>
      <c r="B119" s="3" t="s">
        <v>6247</v>
      </c>
      <c r="C119" s="3" t="s">
        <v>6248</v>
      </c>
      <c r="D119" s="3" t="s">
        <v>6249</v>
      </c>
      <c r="E119" s="3" t="s">
        <v>12</v>
      </c>
      <c r="F119" s="2">
        <v>5</v>
      </c>
      <c r="G119" s="2">
        <v>28.38</v>
      </c>
      <c r="H119" s="4">
        <f t="shared" si="2"/>
        <v>18.620118000000002</v>
      </c>
      <c r="I119" s="4">
        <f t="shared" si="3"/>
        <v>93.100590000000011</v>
      </c>
      <c r="J119" s="3" t="s">
        <v>13</v>
      </c>
      <c r="K119" s="3" t="s">
        <v>3814</v>
      </c>
    </row>
    <row r="120" spans="1:11" x14ac:dyDescent="0.2">
      <c r="A120" s="2">
        <v>118</v>
      </c>
      <c r="B120" s="3" t="s">
        <v>6250</v>
      </c>
      <c r="C120" s="3" t="s">
        <v>6251</v>
      </c>
      <c r="D120" s="3" t="s">
        <v>6252</v>
      </c>
      <c r="E120" s="3" t="s">
        <v>12</v>
      </c>
      <c r="F120" s="2">
        <v>8</v>
      </c>
      <c r="G120" s="2">
        <v>28.38</v>
      </c>
      <c r="H120" s="4">
        <f t="shared" si="2"/>
        <v>18.620118000000002</v>
      </c>
      <c r="I120" s="4">
        <f t="shared" si="3"/>
        <v>148.96094400000001</v>
      </c>
      <c r="J120" s="3" t="s">
        <v>13</v>
      </c>
      <c r="K120" s="3" t="s">
        <v>3814</v>
      </c>
    </row>
    <row r="121" spans="1:11" x14ac:dyDescent="0.2">
      <c r="A121" s="2">
        <v>119</v>
      </c>
      <c r="B121" s="3" t="s">
        <v>6253</v>
      </c>
      <c r="C121" s="3" t="s">
        <v>6254</v>
      </c>
      <c r="D121" s="3" t="s">
        <v>6255</v>
      </c>
      <c r="E121" s="3" t="s">
        <v>12</v>
      </c>
      <c r="F121" s="2">
        <v>2</v>
      </c>
      <c r="G121" s="2">
        <v>28.38</v>
      </c>
      <c r="H121" s="4">
        <f t="shared" si="2"/>
        <v>18.620118000000002</v>
      </c>
      <c r="I121" s="4">
        <f t="shared" si="3"/>
        <v>37.240236000000003</v>
      </c>
      <c r="J121" s="3" t="s">
        <v>13</v>
      </c>
      <c r="K121" s="3" t="s">
        <v>3814</v>
      </c>
    </row>
    <row r="122" spans="1:11" x14ac:dyDescent="0.2">
      <c r="A122" s="2">
        <v>120</v>
      </c>
      <c r="B122" s="3" t="s">
        <v>6256</v>
      </c>
      <c r="C122" s="3" t="s">
        <v>6257</v>
      </c>
      <c r="D122" s="3" t="s">
        <v>6258</v>
      </c>
      <c r="E122" s="3" t="s">
        <v>12</v>
      </c>
      <c r="F122" s="2">
        <v>2</v>
      </c>
      <c r="G122" s="2">
        <v>9.2200000000000006</v>
      </c>
      <c r="H122" s="4">
        <f t="shared" si="2"/>
        <v>6.0492420000000005</v>
      </c>
      <c r="I122" s="4">
        <f t="shared" si="3"/>
        <v>12.098484000000001</v>
      </c>
      <c r="J122" s="3" t="s">
        <v>145</v>
      </c>
      <c r="K122" s="3" t="s">
        <v>4115</v>
      </c>
    </row>
    <row r="123" spans="1:11" x14ac:dyDescent="0.2">
      <c r="A123" s="2">
        <v>121</v>
      </c>
      <c r="B123" s="3" t="s">
        <v>6259</v>
      </c>
      <c r="C123" s="3" t="s">
        <v>6260</v>
      </c>
      <c r="D123" s="3" t="s">
        <v>6261</v>
      </c>
      <c r="E123" s="3" t="s">
        <v>12</v>
      </c>
      <c r="F123" s="2">
        <v>1</v>
      </c>
      <c r="G123" s="2">
        <v>20.239999999999998</v>
      </c>
      <c r="H123" s="4">
        <f t="shared" si="2"/>
        <v>13.279463999999999</v>
      </c>
      <c r="I123" s="4">
        <f t="shared" si="3"/>
        <v>13.279463999999999</v>
      </c>
      <c r="J123" s="3" t="s">
        <v>13</v>
      </c>
      <c r="K123" s="3" t="s">
        <v>4183</v>
      </c>
    </row>
    <row r="124" spans="1:11" x14ac:dyDescent="0.2">
      <c r="A124" s="2">
        <v>122</v>
      </c>
      <c r="B124" s="3" t="s">
        <v>3888</v>
      </c>
      <c r="C124" s="3" t="s">
        <v>3889</v>
      </c>
      <c r="D124" s="3" t="s">
        <v>3890</v>
      </c>
      <c r="E124" s="3" t="s">
        <v>12</v>
      </c>
      <c r="F124" s="2">
        <v>3</v>
      </c>
      <c r="G124" s="2">
        <v>33.11</v>
      </c>
      <c r="H124" s="4">
        <f t="shared" si="2"/>
        <v>21.723471</v>
      </c>
      <c r="I124" s="4">
        <f t="shared" si="3"/>
        <v>65.170412999999996</v>
      </c>
      <c r="J124" s="3" t="s">
        <v>13</v>
      </c>
      <c r="K124" s="3" t="s">
        <v>3723</v>
      </c>
    </row>
    <row r="125" spans="1:11" x14ac:dyDescent="0.2">
      <c r="A125" s="2">
        <v>123</v>
      </c>
      <c r="B125" s="3" t="s">
        <v>6262</v>
      </c>
      <c r="C125" s="3" t="s">
        <v>6263</v>
      </c>
      <c r="D125" s="3" t="s">
        <v>6264</v>
      </c>
      <c r="E125" s="3" t="s">
        <v>12</v>
      </c>
      <c r="F125" s="2">
        <v>2</v>
      </c>
      <c r="G125" s="2">
        <v>20.239999999999998</v>
      </c>
      <c r="H125" s="4">
        <f t="shared" si="2"/>
        <v>13.279463999999999</v>
      </c>
      <c r="I125" s="4">
        <f t="shared" si="3"/>
        <v>26.558927999999998</v>
      </c>
      <c r="J125" s="3" t="s">
        <v>13</v>
      </c>
      <c r="K125" s="3" t="s">
        <v>4183</v>
      </c>
    </row>
    <row r="126" spans="1:11" x14ac:dyDescent="0.2">
      <c r="A126" s="2">
        <v>124</v>
      </c>
      <c r="B126" s="3" t="s">
        <v>6265</v>
      </c>
      <c r="C126" s="3" t="s">
        <v>6266</v>
      </c>
      <c r="D126" s="3" t="s">
        <v>6267</v>
      </c>
      <c r="E126" s="3" t="s">
        <v>12</v>
      </c>
      <c r="F126" s="2">
        <v>1</v>
      </c>
      <c r="G126" s="2">
        <v>33.11</v>
      </c>
      <c r="H126" s="4">
        <f t="shared" si="2"/>
        <v>21.723471</v>
      </c>
      <c r="I126" s="4">
        <f t="shared" si="3"/>
        <v>21.723471</v>
      </c>
      <c r="J126" s="3" t="s">
        <v>13</v>
      </c>
      <c r="K126" s="3" t="s">
        <v>3723</v>
      </c>
    </row>
    <row r="127" spans="1:11" x14ac:dyDescent="0.2">
      <c r="A127" s="2">
        <v>125</v>
      </c>
      <c r="B127" s="3" t="s">
        <v>6268</v>
      </c>
      <c r="C127" s="3" t="s">
        <v>6269</v>
      </c>
      <c r="D127" s="3" t="s">
        <v>6270</v>
      </c>
      <c r="E127" s="3" t="s">
        <v>12</v>
      </c>
      <c r="F127" s="2">
        <v>2</v>
      </c>
      <c r="G127" s="2">
        <v>20.239999999999998</v>
      </c>
      <c r="H127" s="4">
        <f t="shared" si="2"/>
        <v>13.279463999999999</v>
      </c>
      <c r="I127" s="4">
        <f t="shared" si="3"/>
        <v>26.558927999999998</v>
      </c>
      <c r="J127" s="3" t="s">
        <v>13</v>
      </c>
      <c r="K127" s="3" t="s">
        <v>4183</v>
      </c>
    </row>
    <row r="128" spans="1:11" x14ac:dyDescent="0.2">
      <c r="A128" s="2">
        <v>126</v>
      </c>
      <c r="B128" s="3" t="s">
        <v>6271</v>
      </c>
      <c r="C128" s="3" t="s">
        <v>6272</v>
      </c>
      <c r="D128" s="3" t="s">
        <v>6273</v>
      </c>
      <c r="E128" s="3" t="s">
        <v>12</v>
      </c>
      <c r="F128" s="2">
        <v>2</v>
      </c>
      <c r="G128" s="2">
        <v>20.239999999999998</v>
      </c>
      <c r="H128" s="4">
        <f t="shared" si="2"/>
        <v>13.279463999999999</v>
      </c>
      <c r="I128" s="4">
        <f t="shared" si="3"/>
        <v>26.558927999999998</v>
      </c>
      <c r="J128" s="3" t="s">
        <v>13</v>
      </c>
      <c r="K128" s="3" t="s">
        <v>6274</v>
      </c>
    </row>
    <row r="129" spans="1:11" x14ac:dyDescent="0.2">
      <c r="A129" s="2">
        <v>127</v>
      </c>
      <c r="B129" s="3" t="s">
        <v>6275</v>
      </c>
      <c r="C129" s="3" t="s">
        <v>6276</v>
      </c>
      <c r="D129" s="3" t="s">
        <v>6277</v>
      </c>
      <c r="E129" s="3" t="s">
        <v>12</v>
      </c>
      <c r="F129" s="2">
        <v>2</v>
      </c>
      <c r="G129" s="2">
        <v>20.239999999999998</v>
      </c>
      <c r="H129" s="4">
        <f t="shared" si="2"/>
        <v>13.279463999999999</v>
      </c>
      <c r="I129" s="4">
        <f t="shared" si="3"/>
        <v>26.558927999999998</v>
      </c>
      <c r="J129" s="3" t="s">
        <v>13</v>
      </c>
      <c r="K129" s="3" t="s">
        <v>6274</v>
      </c>
    </row>
    <row r="130" spans="1:11" x14ac:dyDescent="0.2">
      <c r="A130" s="2">
        <v>128</v>
      </c>
      <c r="B130" s="3" t="s">
        <v>6278</v>
      </c>
      <c r="C130" s="3" t="s">
        <v>6279</v>
      </c>
      <c r="D130" s="3" t="s">
        <v>6280</v>
      </c>
      <c r="E130" s="3" t="s">
        <v>12</v>
      </c>
      <c r="F130" s="2">
        <v>2</v>
      </c>
      <c r="G130" s="2">
        <v>78.84</v>
      </c>
      <c r="H130" s="4">
        <f t="shared" si="2"/>
        <v>51.726924000000004</v>
      </c>
      <c r="I130" s="4">
        <f t="shared" si="3"/>
        <v>103.45384800000001</v>
      </c>
      <c r="J130" s="3" t="s">
        <v>145</v>
      </c>
      <c r="K130" s="3" t="s">
        <v>3898</v>
      </c>
    </row>
    <row r="131" spans="1:11" x14ac:dyDescent="0.2">
      <c r="A131" s="2">
        <v>129</v>
      </c>
      <c r="B131" s="3" t="s">
        <v>6281</v>
      </c>
      <c r="C131" s="3" t="s">
        <v>6282</v>
      </c>
      <c r="D131" s="3" t="s">
        <v>6283</v>
      </c>
      <c r="E131" s="3" t="s">
        <v>12</v>
      </c>
      <c r="F131" s="2">
        <v>1</v>
      </c>
      <c r="G131" s="2">
        <v>78.84</v>
      </c>
      <c r="H131" s="4">
        <f t="shared" si="2"/>
        <v>51.726924000000004</v>
      </c>
      <c r="I131" s="4">
        <f t="shared" si="3"/>
        <v>51.726924000000004</v>
      </c>
      <c r="J131" s="3" t="s">
        <v>145</v>
      </c>
      <c r="K131" s="3" t="s">
        <v>3898</v>
      </c>
    </row>
    <row r="132" spans="1:11" x14ac:dyDescent="0.2">
      <c r="A132" s="2">
        <v>130</v>
      </c>
      <c r="B132" s="3" t="s">
        <v>6284</v>
      </c>
      <c r="C132" s="3" t="s">
        <v>6285</v>
      </c>
      <c r="D132" s="3" t="s">
        <v>6286</v>
      </c>
      <c r="E132" s="3" t="s">
        <v>12</v>
      </c>
      <c r="F132" s="2">
        <v>1</v>
      </c>
      <c r="G132" s="2">
        <v>78.84</v>
      </c>
      <c r="H132" s="4">
        <f t="shared" ref="H132:H158" si="4">G132*0.9*0.9*0.9*0.9</f>
        <v>51.726924000000004</v>
      </c>
      <c r="I132" s="4">
        <f t="shared" ref="I132:I158" si="5">F132*H132</f>
        <v>51.726924000000004</v>
      </c>
      <c r="J132" s="3" t="s">
        <v>145</v>
      </c>
      <c r="K132" s="3" t="s">
        <v>3898</v>
      </c>
    </row>
    <row r="133" spans="1:11" x14ac:dyDescent="0.2">
      <c r="A133" s="2">
        <v>131</v>
      </c>
      <c r="B133" s="3" t="s">
        <v>6287</v>
      </c>
      <c r="C133" s="3" t="s">
        <v>6288</v>
      </c>
      <c r="D133" s="3" t="s">
        <v>6289</v>
      </c>
      <c r="E133" s="3" t="s">
        <v>12</v>
      </c>
      <c r="F133" s="2">
        <v>1</v>
      </c>
      <c r="G133" s="2">
        <v>78.84</v>
      </c>
      <c r="H133" s="4">
        <f t="shared" si="4"/>
        <v>51.726924000000004</v>
      </c>
      <c r="I133" s="4">
        <f t="shared" si="5"/>
        <v>51.726924000000004</v>
      </c>
      <c r="J133" s="3" t="s">
        <v>145</v>
      </c>
      <c r="K133" s="3" t="s">
        <v>3898</v>
      </c>
    </row>
    <row r="134" spans="1:11" x14ac:dyDescent="0.2">
      <c r="A134" s="2">
        <v>132</v>
      </c>
      <c r="B134" s="3" t="s">
        <v>6290</v>
      </c>
      <c r="C134" s="3" t="s">
        <v>6291</v>
      </c>
      <c r="D134" s="3" t="s">
        <v>6292</v>
      </c>
      <c r="E134" s="3" t="s">
        <v>12</v>
      </c>
      <c r="F134" s="2">
        <v>1</v>
      </c>
      <c r="G134" s="2">
        <v>12.54</v>
      </c>
      <c r="H134" s="4">
        <f t="shared" si="4"/>
        <v>8.2274940000000001</v>
      </c>
      <c r="I134" s="4">
        <f t="shared" si="5"/>
        <v>8.2274940000000001</v>
      </c>
      <c r="J134" s="3" t="s">
        <v>13</v>
      </c>
      <c r="K134" s="3" t="s">
        <v>3959</v>
      </c>
    </row>
    <row r="135" spans="1:11" x14ac:dyDescent="0.2">
      <c r="A135" s="2">
        <v>133</v>
      </c>
      <c r="B135" s="3" t="s">
        <v>6293</v>
      </c>
      <c r="C135" s="3" t="s">
        <v>6294</v>
      </c>
      <c r="D135" s="2"/>
      <c r="E135" s="3" t="s">
        <v>12</v>
      </c>
      <c r="F135" s="2">
        <v>9</v>
      </c>
      <c r="G135" s="2">
        <v>27.87</v>
      </c>
      <c r="H135" s="4">
        <f t="shared" si="4"/>
        <v>18.285507000000003</v>
      </c>
      <c r="I135" s="4">
        <f t="shared" si="5"/>
        <v>164.56956300000002</v>
      </c>
      <c r="J135" s="3" t="s">
        <v>13</v>
      </c>
      <c r="K135" s="3" t="s">
        <v>19</v>
      </c>
    </row>
    <row r="136" spans="1:11" x14ac:dyDescent="0.2">
      <c r="A136" s="2">
        <v>134</v>
      </c>
      <c r="B136" s="3" t="s">
        <v>6295</v>
      </c>
      <c r="C136" s="3" t="s">
        <v>6296</v>
      </c>
      <c r="D136" s="2"/>
      <c r="E136" s="3" t="s">
        <v>12</v>
      </c>
      <c r="F136" s="2">
        <v>10</v>
      </c>
      <c r="G136" s="2">
        <v>95.45</v>
      </c>
      <c r="H136" s="4">
        <f t="shared" si="4"/>
        <v>62.624745000000011</v>
      </c>
      <c r="I136" s="4">
        <f t="shared" si="5"/>
        <v>626.24745000000007</v>
      </c>
      <c r="J136" s="3" t="s">
        <v>13</v>
      </c>
      <c r="K136" s="2"/>
    </row>
    <row r="137" spans="1:11" x14ac:dyDescent="0.2">
      <c r="A137" s="2">
        <v>135</v>
      </c>
      <c r="B137" s="3" t="s">
        <v>6297</v>
      </c>
      <c r="C137" s="3" t="s">
        <v>6298</v>
      </c>
      <c r="D137" s="2"/>
      <c r="E137" s="3" t="s">
        <v>12</v>
      </c>
      <c r="F137" s="2">
        <v>3</v>
      </c>
      <c r="G137" s="2">
        <v>79.53</v>
      </c>
      <c r="H137" s="4">
        <f t="shared" si="4"/>
        <v>52.17963300000001</v>
      </c>
      <c r="I137" s="4">
        <f t="shared" si="5"/>
        <v>156.53889900000001</v>
      </c>
      <c r="J137" s="3" t="s">
        <v>13</v>
      </c>
      <c r="K137" s="2"/>
    </row>
    <row r="138" spans="1:11" x14ac:dyDescent="0.2">
      <c r="A138" s="2">
        <v>136</v>
      </c>
      <c r="B138" s="3" t="s">
        <v>6299</v>
      </c>
      <c r="C138" s="3" t="s">
        <v>6300</v>
      </c>
      <c r="D138" s="3" t="s">
        <v>6301</v>
      </c>
      <c r="E138" s="3" t="s">
        <v>12</v>
      </c>
      <c r="F138" s="2">
        <v>1</v>
      </c>
      <c r="G138" s="2">
        <v>0.13</v>
      </c>
      <c r="H138" s="4">
        <f t="shared" si="4"/>
        <v>8.5293000000000008E-2</v>
      </c>
      <c r="I138" s="4">
        <f t="shared" si="5"/>
        <v>8.5293000000000008E-2</v>
      </c>
      <c r="J138" s="3" t="s">
        <v>13</v>
      </c>
      <c r="K138" s="3" t="s">
        <v>6302</v>
      </c>
    </row>
    <row r="139" spans="1:11" x14ac:dyDescent="0.2">
      <c r="A139" s="2">
        <v>137</v>
      </c>
      <c r="B139" s="3" t="s">
        <v>6303</v>
      </c>
      <c r="C139" s="3" t="s">
        <v>6304</v>
      </c>
      <c r="D139" s="2"/>
      <c r="E139" s="3" t="s">
        <v>12</v>
      </c>
      <c r="F139" s="2">
        <v>3</v>
      </c>
      <c r="G139" s="2">
        <v>95.45</v>
      </c>
      <c r="H139" s="4">
        <f t="shared" si="4"/>
        <v>62.624745000000011</v>
      </c>
      <c r="I139" s="4">
        <f t="shared" si="5"/>
        <v>187.87423500000003</v>
      </c>
      <c r="J139" s="3" t="s">
        <v>13</v>
      </c>
      <c r="K139" s="2"/>
    </row>
    <row r="140" spans="1:11" x14ac:dyDescent="0.2">
      <c r="A140" s="2">
        <v>138</v>
      </c>
      <c r="B140" s="3" t="s">
        <v>6305</v>
      </c>
      <c r="C140" s="3" t="s">
        <v>6306</v>
      </c>
      <c r="D140" s="2"/>
      <c r="E140" s="3" t="s">
        <v>12</v>
      </c>
      <c r="F140" s="2">
        <v>1</v>
      </c>
      <c r="G140" s="2">
        <v>31.75</v>
      </c>
      <c r="H140" s="4">
        <f t="shared" si="4"/>
        <v>20.831175000000002</v>
      </c>
      <c r="I140" s="4">
        <f t="shared" si="5"/>
        <v>20.831175000000002</v>
      </c>
      <c r="J140" s="3" t="s">
        <v>13</v>
      </c>
      <c r="K140" s="2"/>
    </row>
    <row r="141" spans="1:11" x14ac:dyDescent="0.2">
      <c r="A141" s="2">
        <v>139</v>
      </c>
      <c r="B141" s="3" t="s">
        <v>6307</v>
      </c>
      <c r="C141" s="3" t="s">
        <v>6308</v>
      </c>
      <c r="D141" s="2"/>
      <c r="E141" s="3" t="s">
        <v>12</v>
      </c>
      <c r="F141" s="2">
        <v>1</v>
      </c>
      <c r="G141" s="2">
        <v>63.6</v>
      </c>
      <c r="H141" s="4">
        <f t="shared" si="4"/>
        <v>41.727960000000003</v>
      </c>
      <c r="I141" s="4">
        <f t="shared" si="5"/>
        <v>41.727960000000003</v>
      </c>
      <c r="J141" s="3" t="s">
        <v>13</v>
      </c>
      <c r="K141" s="2"/>
    </row>
    <row r="142" spans="1:11" x14ac:dyDescent="0.2">
      <c r="A142" s="2">
        <v>140</v>
      </c>
      <c r="B142" s="3" t="s">
        <v>6309</v>
      </c>
      <c r="C142" s="3" t="s">
        <v>6310</v>
      </c>
      <c r="D142" s="2"/>
      <c r="E142" s="3" t="s">
        <v>12</v>
      </c>
      <c r="F142" s="2">
        <v>1</v>
      </c>
      <c r="G142" s="2">
        <v>80.59</v>
      </c>
      <c r="H142" s="4">
        <f t="shared" si="4"/>
        <v>52.875099000000006</v>
      </c>
      <c r="I142" s="4">
        <f t="shared" si="5"/>
        <v>52.875099000000006</v>
      </c>
      <c r="J142" s="3" t="s">
        <v>13</v>
      </c>
      <c r="K142" s="2"/>
    </row>
    <row r="143" spans="1:11" x14ac:dyDescent="0.2">
      <c r="A143" s="2">
        <v>141</v>
      </c>
      <c r="B143" s="3" t="s">
        <v>6311</v>
      </c>
      <c r="C143" s="3" t="s">
        <v>6312</v>
      </c>
      <c r="D143" s="2"/>
      <c r="E143" s="3" t="s">
        <v>12</v>
      </c>
      <c r="F143" s="2">
        <v>17</v>
      </c>
      <c r="G143" s="2">
        <v>56.17</v>
      </c>
      <c r="H143" s="4">
        <f t="shared" si="4"/>
        <v>36.853137000000004</v>
      </c>
      <c r="I143" s="4">
        <f t="shared" si="5"/>
        <v>626.50332900000012</v>
      </c>
      <c r="J143" s="3" t="s">
        <v>13</v>
      </c>
      <c r="K143" s="2"/>
    </row>
    <row r="144" spans="1:11" x14ac:dyDescent="0.2">
      <c r="A144" s="2">
        <v>142</v>
      </c>
      <c r="B144" s="3" t="s">
        <v>6313</v>
      </c>
      <c r="C144" s="3" t="s">
        <v>6314</v>
      </c>
      <c r="D144" s="2"/>
      <c r="E144" s="3" t="s">
        <v>12</v>
      </c>
      <c r="F144" s="2">
        <v>8</v>
      </c>
      <c r="G144" s="2">
        <v>106.07</v>
      </c>
      <c r="H144" s="4">
        <f t="shared" si="4"/>
        <v>69.592527000000004</v>
      </c>
      <c r="I144" s="4">
        <f t="shared" si="5"/>
        <v>556.74021600000003</v>
      </c>
      <c r="J144" s="3" t="s">
        <v>13</v>
      </c>
      <c r="K144" s="2"/>
    </row>
    <row r="145" spans="1:11" x14ac:dyDescent="0.2">
      <c r="A145" s="2">
        <v>143</v>
      </c>
      <c r="B145" s="3" t="s">
        <v>6315</v>
      </c>
      <c r="C145" s="3" t="s">
        <v>3898</v>
      </c>
      <c r="D145" s="2"/>
      <c r="E145" s="3" t="s">
        <v>12</v>
      </c>
      <c r="F145" s="2">
        <v>10</v>
      </c>
      <c r="G145" s="2">
        <v>127.31</v>
      </c>
      <c r="H145" s="4">
        <f t="shared" si="4"/>
        <v>83.528091000000003</v>
      </c>
      <c r="I145" s="4">
        <f t="shared" si="5"/>
        <v>835.28091000000006</v>
      </c>
      <c r="J145" s="3" t="s">
        <v>13</v>
      </c>
      <c r="K145" s="2"/>
    </row>
    <row r="146" spans="1:11" x14ac:dyDescent="0.2">
      <c r="A146" s="2">
        <v>144</v>
      </c>
      <c r="B146" s="3" t="s">
        <v>6316</v>
      </c>
      <c r="C146" s="3" t="s">
        <v>6317</v>
      </c>
      <c r="D146" s="3" t="s">
        <v>6318</v>
      </c>
      <c r="E146" s="3" t="s">
        <v>30</v>
      </c>
      <c r="F146" s="2">
        <v>1</v>
      </c>
      <c r="G146" s="2">
        <v>7.7</v>
      </c>
      <c r="H146" s="4">
        <f t="shared" si="4"/>
        <v>5.0519700000000007</v>
      </c>
      <c r="I146" s="4">
        <f t="shared" si="5"/>
        <v>5.0519700000000007</v>
      </c>
      <c r="J146" s="3" t="s">
        <v>13</v>
      </c>
      <c r="K146" s="3" t="s">
        <v>19</v>
      </c>
    </row>
    <row r="147" spans="1:11" x14ac:dyDescent="0.2">
      <c r="A147" s="2">
        <v>145</v>
      </c>
      <c r="B147" s="3" t="s">
        <v>6319</v>
      </c>
      <c r="C147" s="3" t="s">
        <v>6320</v>
      </c>
      <c r="D147" s="3" t="s">
        <v>6321</v>
      </c>
      <c r="E147" s="3" t="s">
        <v>30</v>
      </c>
      <c r="F147" s="2">
        <v>5</v>
      </c>
      <c r="G147" s="2">
        <v>7.7</v>
      </c>
      <c r="H147" s="4">
        <f t="shared" si="4"/>
        <v>5.0519700000000007</v>
      </c>
      <c r="I147" s="4">
        <f t="shared" si="5"/>
        <v>25.259850000000004</v>
      </c>
      <c r="J147" s="3" t="s">
        <v>13</v>
      </c>
      <c r="K147" s="3" t="s">
        <v>19</v>
      </c>
    </row>
    <row r="148" spans="1:11" x14ac:dyDescent="0.2">
      <c r="A148" s="2">
        <v>146</v>
      </c>
      <c r="B148" s="3" t="s">
        <v>6322</v>
      </c>
      <c r="C148" s="3" t="s">
        <v>6323</v>
      </c>
      <c r="D148" s="3" t="s">
        <v>6324</v>
      </c>
      <c r="E148" s="3" t="s">
        <v>30</v>
      </c>
      <c r="F148" s="2">
        <v>8</v>
      </c>
      <c r="G148" s="2">
        <v>7.7</v>
      </c>
      <c r="H148" s="4">
        <f t="shared" si="4"/>
        <v>5.0519700000000007</v>
      </c>
      <c r="I148" s="4">
        <f t="shared" si="5"/>
        <v>40.415760000000006</v>
      </c>
      <c r="J148" s="3" t="s">
        <v>13</v>
      </c>
      <c r="K148" s="3" t="s">
        <v>19</v>
      </c>
    </row>
    <row r="149" spans="1:11" x14ac:dyDescent="0.2">
      <c r="A149" s="2">
        <v>147</v>
      </c>
      <c r="B149" s="3" t="s">
        <v>6325</v>
      </c>
      <c r="C149" s="3" t="s">
        <v>6326</v>
      </c>
      <c r="D149" s="2"/>
      <c r="E149" s="3" t="s">
        <v>30</v>
      </c>
      <c r="F149" s="2">
        <v>1</v>
      </c>
      <c r="G149" s="2">
        <v>6.89</v>
      </c>
      <c r="H149" s="4">
        <f t="shared" si="4"/>
        <v>4.5205289999999998</v>
      </c>
      <c r="I149" s="4">
        <f t="shared" si="5"/>
        <v>4.5205289999999998</v>
      </c>
      <c r="J149" s="3" t="s">
        <v>13</v>
      </c>
      <c r="K149" s="3" t="s">
        <v>35</v>
      </c>
    </row>
    <row r="150" spans="1:11" x14ac:dyDescent="0.2">
      <c r="A150" s="2">
        <v>148</v>
      </c>
      <c r="B150" s="3" t="s">
        <v>6327</v>
      </c>
      <c r="C150" s="3" t="s">
        <v>6328</v>
      </c>
      <c r="D150" s="2"/>
      <c r="E150" s="3" t="s">
        <v>30</v>
      </c>
      <c r="F150" s="2">
        <v>1</v>
      </c>
      <c r="G150" s="2">
        <v>6.33</v>
      </c>
      <c r="H150" s="4">
        <f t="shared" si="4"/>
        <v>4.1531130000000003</v>
      </c>
      <c r="I150" s="4">
        <f t="shared" si="5"/>
        <v>4.1531130000000003</v>
      </c>
      <c r="J150" s="3" t="s">
        <v>13</v>
      </c>
      <c r="K150" s="3" t="s">
        <v>35</v>
      </c>
    </row>
    <row r="151" spans="1:11" x14ac:dyDescent="0.2">
      <c r="A151" s="2">
        <v>149</v>
      </c>
      <c r="B151" s="3" t="s">
        <v>6329</v>
      </c>
      <c r="C151" s="3" t="s">
        <v>6330</v>
      </c>
      <c r="D151" s="2"/>
      <c r="E151" s="3" t="s">
        <v>30</v>
      </c>
      <c r="F151" s="2">
        <v>9</v>
      </c>
      <c r="G151" s="2">
        <v>6.17</v>
      </c>
      <c r="H151" s="4">
        <f t="shared" si="4"/>
        <v>4.0481370000000005</v>
      </c>
      <c r="I151" s="4">
        <f t="shared" si="5"/>
        <v>36.433233000000001</v>
      </c>
      <c r="J151" s="3" t="s">
        <v>13</v>
      </c>
      <c r="K151" s="3" t="s">
        <v>35</v>
      </c>
    </row>
    <row r="152" spans="1:11" x14ac:dyDescent="0.2">
      <c r="A152" s="2">
        <v>150</v>
      </c>
      <c r="B152" s="3" t="s">
        <v>6331</v>
      </c>
      <c r="C152" s="3" t="s">
        <v>6332</v>
      </c>
      <c r="D152" s="2"/>
      <c r="E152" s="3" t="s">
        <v>30</v>
      </c>
      <c r="F152" s="2">
        <v>4</v>
      </c>
      <c r="G152" s="2">
        <v>6.8</v>
      </c>
      <c r="H152" s="4">
        <f t="shared" si="4"/>
        <v>4.4614800000000008</v>
      </c>
      <c r="I152" s="4">
        <f t="shared" si="5"/>
        <v>17.845920000000003</v>
      </c>
      <c r="J152" s="3" t="s">
        <v>13</v>
      </c>
      <c r="K152" s="3" t="s">
        <v>35</v>
      </c>
    </row>
    <row r="153" spans="1:11" x14ac:dyDescent="0.2">
      <c r="A153" s="2">
        <v>151</v>
      </c>
      <c r="B153" s="3" t="s">
        <v>6333</v>
      </c>
      <c r="C153" s="3" t="s">
        <v>6334</v>
      </c>
      <c r="D153" s="2"/>
      <c r="E153" s="3" t="s">
        <v>30</v>
      </c>
      <c r="F153" s="2">
        <v>20</v>
      </c>
      <c r="G153" s="2">
        <v>6.17</v>
      </c>
      <c r="H153" s="4">
        <f t="shared" si="4"/>
        <v>4.0481370000000005</v>
      </c>
      <c r="I153" s="4">
        <f t="shared" si="5"/>
        <v>80.962740000000011</v>
      </c>
      <c r="J153" s="3" t="s">
        <v>13</v>
      </c>
      <c r="K153" s="3" t="s">
        <v>35</v>
      </c>
    </row>
    <row r="154" spans="1:11" x14ac:dyDescent="0.2">
      <c r="A154" s="2">
        <v>152</v>
      </c>
      <c r="B154" s="3" t="s">
        <v>6335</v>
      </c>
      <c r="C154" s="3" t="s">
        <v>6336</v>
      </c>
      <c r="D154" s="3" t="s">
        <v>6337</v>
      </c>
      <c r="E154" s="3" t="s">
        <v>12</v>
      </c>
      <c r="F154" s="2">
        <v>1</v>
      </c>
      <c r="G154" s="2">
        <v>15.2</v>
      </c>
      <c r="H154" s="4">
        <f t="shared" si="4"/>
        <v>9.9727200000000007</v>
      </c>
      <c r="I154" s="4">
        <f t="shared" si="5"/>
        <v>9.9727200000000007</v>
      </c>
      <c r="J154" s="3" t="s">
        <v>31</v>
      </c>
      <c r="K154" s="3" t="s">
        <v>6302</v>
      </c>
    </row>
    <row r="155" spans="1:11" x14ac:dyDescent="0.2">
      <c r="A155" s="2">
        <v>153</v>
      </c>
      <c r="B155" s="3" t="s">
        <v>6338</v>
      </c>
      <c r="C155" s="3" t="s">
        <v>6339</v>
      </c>
      <c r="D155" s="3" t="s">
        <v>6340</v>
      </c>
      <c r="E155" s="3" t="s">
        <v>12</v>
      </c>
      <c r="F155" s="2">
        <v>1</v>
      </c>
      <c r="G155" s="2">
        <v>25.91</v>
      </c>
      <c r="H155" s="4">
        <f t="shared" si="4"/>
        <v>16.999550999999997</v>
      </c>
      <c r="I155" s="4">
        <f t="shared" si="5"/>
        <v>16.999550999999997</v>
      </c>
      <c r="J155" s="3" t="s">
        <v>31</v>
      </c>
      <c r="K155" s="3" t="s">
        <v>6302</v>
      </c>
    </row>
    <row r="156" spans="1:11" x14ac:dyDescent="0.2">
      <c r="A156" s="2">
        <v>154</v>
      </c>
      <c r="B156" s="3" t="s">
        <v>6341</v>
      </c>
      <c r="C156" s="3" t="s">
        <v>6342</v>
      </c>
      <c r="D156" s="3" t="s">
        <v>6343</v>
      </c>
      <c r="E156" s="3" t="s">
        <v>12</v>
      </c>
      <c r="F156" s="2">
        <v>4</v>
      </c>
      <c r="G156" s="2">
        <v>25.91</v>
      </c>
      <c r="H156" s="4">
        <f t="shared" si="4"/>
        <v>16.999550999999997</v>
      </c>
      <c r="I156" s="4">
        <f>F156*H156</f>
        <v>67.998203999999987</v>
      </c>
      <c r="J156" s="3" t="s">
        <v>31</v>
      </c>
      <c r="K156" s="3" t="s">
        <v>6302</v>
      </c>
    </row>
    <row r="157" spans="1:11" x14ac:dyDescent="0.2">
      <c r="A157" s="2">
        <v>155</v>
      </c>
      <c r="B157" s="3" t="s">
        <v>6344</v>
      </c>
      <c r="C157" s="3" t="s">
        <v>6345</v>
      </c>
      <c r="D157" s="3" t="s">
        <v>6346</v>
      </c>
      <c r="E157" s="3" t="s">
        <v>12</v>
      </c>
      <c r="F157" s="2">
        <v>1</v>
      </c>
      <c r="G157" s="2">
        <v>18.899999999999999</v>
      </c>
      <c r="H157" s="4">
        <f t="shared" si="4"/>
        <v>12.40029</v>
      </c>
      <c r="I157" s="4">
        <f t="shared" si="5"/>
        <v>12.40029</v>
      </c>
      <c r="J157" s="3" t="s">
        <v>31</v>
      </c>
      <c r="K157" s="3" t="s">
        <v>6302</v>
      </c>
    </row>
    <row r="158" spans="1:11" x14ac:dyDescent="0.2">
      <c r="A158" s="2">
        <v>156</v>
      </c>
      <c r="B158" s="3" t="s">
        <v>6347</v>
      </c>
      <c r="C158" s="3" t="s">
        <v>6348</v>
      </c>
      <c r="D158" s="3" t="s">
        <v>6349</v>
      </c>
      <c r="E158" s="3" t="s">
        <v>12</v>
      </c>
      <c r="F158" s="2">
        <v>2</v>
      </c>
      <c r="G158" s="2">
        <v>0.13</v>
      </c>
      <c r="H158" s="4">
        <f t="shared" si="4"/>
        <v>8.5293000000000008E-2</v>
      </c>
      <c r="I158" s="4">
        <f t="shared" si="5"/>
        <v>0.17058600000000002</v>
      </c>
      <c r="J158" s="3" t="s">
        <v>81</v>
      </c>
      <c r="K158" s="3" t="s">
        <v>6302</v>
      </c>
    </row>
    <row r="159" spans="1:11" x14ac:dyDescent="0.2">
      <c r="A159" s="2"/>
      <c r="B159" s="3" t="s">
        <v>26</v>
      </c>
      <c r="C159" s="2"/>
      <c r="D159" s="2"/>
      <c r="E159" s="2"/>
      <c r="F159" s="2">
        <v>370</v>
      </c>
      <c r="G159" s="2"/>
      <c r="H159" s="4"/>
      <c r="I159" s="4">
        <f>SUM(I3:I158)</f>
        <v>6177.9556980000016</v>
      </c>
      <c r="J159" s="2"/>
      <c r="K159" s="2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C981B-ECC3-1A4B-8075-A8280E7A7A7E}">
  <dimension ref="A1:J5"/>
  <sheetViews>
    <sheetView workbookViewId="0">
      <selection activeCell="G3" sqref="G3:G4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22.6640625" style="1" bestFit="1" customWidth="1"/>
    <col min="4" max="4" width="13" style="1" bestFit="1" customWidth="1"/>
    <col min="5" max="5" width="7.5" style="1" bestFit="1" customWidth="1"/>
    <col min="6" max="6" width="15.5" style="1" bestFit="1" customWidth="1"/>
    <col min="7" max="7" width="15.5" style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2"/>
      <c r="B1" s="2" t="s">
        <v>6750</v>
      </c>
      <c r="C1" s="2"/>
      <c r="D1" s="2"/>
      <c r="E1" s="2"/>
      <c r="F1" s="2"/>
      <c r="G1" s="2"/>
      <c r="H1" s="2"/>
      <c r="I1" s="2"/>
      <c r="J1" s="2"/>
    </row>
    <row r="2" spans="1:10" x14ac:dyDescent="0.2">
      <c r="A2" s="2" t="s">
        <v>0</v>
      </c>
      <c r="B2" s="3" t="s">
        <v>1</v>
      </c>
      <c r="C2" s="3" t="s">
        <v>2</v>
      </c>
      <c r="D2" s="3" t="s">
        <v>4</v>
      </c>
      <c r="E2" s="2" t="s">
        <v>5</v>
      </c>
      <c r="F2" s="4" t="s">
        <v>6771</v>
      </c>
      <c r="G2" s="4" t="s">
        <v>6772</v>
      </c>
      <c r="H2" s="2" t="s">
        <v>6</v>
      </c>
      <c r="I2" s="3" t="s">
        <v>7</v>
      </c>
      <c r="J2" s="3" t="s">
        <v>8</v>
      </c>
    </row>
    <row r="3" spans="1:10" x14ac:dyDescent="0.2">
      <c r="A3" s="2">
        <v>1</v>
      </c>
      <c r="B3" s="3" t="s">
        <v>3152</v>
      </c>
      <c r="C3" s="3" t="s">
        <v>3153</v>
      </c>
      <c r="D3" s="3" t="s">
        <v>30</v>
      </c>
      <c r="E3" s="2">
        <v>231</v>
      </c>
      <c r="F3" s="2">
        <v>16.190000000000001</v>
      </c>
      <c r="G3" s="4">
        <f>F3*0.9*0.9*0.9*0.9</f>
        <v>10.622259000000001</v>
      </c>
      <c r="H3" s="4">
        <f>E3*G3</f>
        <v>2453.7418290000005</v>
      </c>
      <c r="I3" s="3" t="s">
        <v>13</v>
      </c>
      <c r="J3" s="3" t="s">
        <v>19</v>
      </c>
    </row>
    <row r="4" spans="1:10" x14ac:dyDescent="0.2">
      <c r="A4" s="2">
        <v>2</v>
      </c>
      <c r="B4" s="3" t="s">
        <v>3152</v>
      </c>
      <c r="C4" s="3" t="s">
        <v>3153</v>
      </c>
      <c r="D4" s="3" t="s">
        <v>30</v>
      </c>
      <c r="E4" s="2">
        <v>84</v>
      </c>
      <c r="F4" s="2">
        <v>16.190000000000001</v>
      </c>
      <c r="G4" s="4">
        <f>F4*0.9*0.9*0.9*0.9</f>
        <v>10.622259000000001</v>
      </c>
      <c r="H4" s="4">
        <f>E4*G4</f>
        <v>892.26975600000014</v>
      </c>
      <c r="I4" s="3" t="s">
        <v>13</v>
      </c>
      <c r="J4" s="3" t="s">
        <v>19</v>
      </c>
    </row>
    <row r="5" spans="1:10" x14ac:dyDescent="0.2">
      <c r="A5" s="2"/>
      <c r="B5" s="3" t="s">
        <v>26</v>
      </c>
      <c r="C5" s="2"/>
      <c r="D5" s="2"/>
      <c r="E5" s="2">
        <v>315</v>
      </c>
      <c r="F5" s="2"/>
      <c r="G5" s="2"/>
      <c r="H5" s="4">
        <f>SUM(H3:H4)</f>
        <v>3346.0115850000007</v>
      </c>
      <c r="I5" s="2"/>
      <c r="J5" s="2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C5A7C-23C9-5046-B86E-27C850F123A2}">
  <dimension ref="A1:J4"/>
  <sheetViews>
    <sheetView workbookViewId="0">
      <selection activeCell="G4" sqref="G4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22.6640625" style="1" bestFit="1" customWidth="1"/>
    <col min="4" max="4" width="13" style="1" bestFit="1" customWidth="1"/>
    <col min="5" max="5" width="7.5" style="1" bestFit="1" customWidth="1"/>
    <col min="6" max="6" width="15.5" style="1" bestFit="1" customWidth="1"/>
    <col min="7" max="7" width="15.5" style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2"/>
      <c r="B1" s="2" t="s">
        <v>6749</v>
      </c>
      <c r="C1" s="2"/>
      <c r="D1" s="2"/>
      <c r="E1" s="2"/>
      <c r="F1" s="2"/>
      <c r="G1" s="2"/>
      <c r="H1" s="2"/>
      <c r="I1" s="2"/>
      <c r="J1" s="2"/>
    </row>
    <row r="2" spans="1:10" x14ac:dyDescent="0.2">
      <c r="A2" s="2" t="s">
        <v>0</v>
      </c>
      <c r="B2" s="3" t="s">
        <v>1</v>
      </c>
      <c r="C2" s="3" t="s">
        <v>2</v>
      </c>
      <c r="D2" s="3" t="s">
        <v>4</v>
      </c>
      <c r="E2" s="2" t="s">
        <v>5</v>
      </c>
      <c r="F2" s="4" t="s">
        <v>6771</v>
      </c>
      <c r="G2" s="4" t="s">
        <v>6772</v>
      </c>
      <c r="H2" s="2" t="s">
        <v>6</v>
      </c>
      <c r="I2" s="3" t="s">
        <v>7</v>
      </c>
      <c r="J2" s="3" t="s">
        <v>8</v>
      </c>
    </row>
    <row r="3" spans="1:10" x14ac:dyDescent="0.2">
      <c r="A3" s="2">
        <v>1</v>
      </c>
      <c r="B3" s="3" t="s">
        <v>3152</v>
      </c>
      <c r="C3" s="3" t="s">
        <v>3153</v>
      </c>
      <c r="D3" s="3" t="s">
        <v>30</v>
      </c>
      <c r="E3" s="2">
        <v>463</v>
      </c>
      <c r="F3" s="2">
        <v>16.190000000000001</v>
      </c>
      <c r="G3" s="4">
        <f>F3*0.9*0.9*0.9*0.9</f>
        <v>10.622259000000001</v>
      </c>
      <c r="H3" s="4">
        <f>E3*G3</f>
        <v>4918.1059170000008</v>
      </c>
      <c r="I3" s="3" t="s">
        <v>13</v>
      </c>
      <c r="J3" s="3" t="s">
        <v>19</v>
      </c>
    </row>
    <row r="4" spans="1:10" x14ac:dyDescent="0.2">
      <c r="A4" s="2"/>
      <c r="B4" s="3" t="s">
        <v>26</v>
      </c>
      <c r="C4" s="2"/>
      <c r="D4" s="2"/>
      <c r="E4" s="2">
        <v>463</v>
      </c>
      <c r="F4" s="2"/>
      <c r="G4" s="2"/>
      <c r="H4" s="4">
        <f>H3</f>
        <v>4918.1059170000008</v>
      </c>
      <c r="I4" s="2"/>
      <c r="J4" s="2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5AEEA-1767-E841-9A3A-FE083C0EFB9E}">
  <dimension ref="A1:K11"/>
  <sheetViews>
    <sheetView workbookViewId="0">
      <selection activeCell="H3" sqref="H3:H10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8.6640625" style="1" bestFit="1" customWidth="1"/>
    <col min="4" max="4" width="7.332031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6748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3137</v>
      </c>
      <c r="C3" s="3" t="s">
        <v>3138</v>
      </c>
      <c r="D3" s="2"/>
      <c r="E3" s="3" t="s">
        <v>30</v>
      </c>
      <c r="F3" s="2">
        <v>2</v>
      </c>
      <c r="G3" s="2">
        <v>37.659999999999997</v>
      </c>
      <c r="H3" s="4">
        <f>G3*0.9*0.9*0.9*0.9</f>
        <v>24.708725999999999</v>
      </c>
      <c r="I3" s="4">
        <f>F3*H3</f>
        <v>49.417451999999997</v>
      </c>
      <c r="J3" s="3" t="s">
        <v>13</v>
      </c>
      <c r="K3" s="3" t="s">
        <v>19</v>
      </c>
    </row>
    <row r="4" spans="1:11" x14ac:dyDescent="0.2">
      <c r="A4" s="2">
        <v>2</v>
      </c>
      <c r="B4" s="3" t="s">
        <v>3139</v>
      </c>
      <c r="C4" s="3" t="s">
        <v>3140</v>
      </c>
      <c r="D4" s="2"/>
      <c r="E4" s="3" t="s">
        <v>30</v>
      </c>
      <c r="F4" s="2">
        <v>2</v>
      </c>
      <c r="G4" s="2">
        <v>37.659999999999997</v>
      </c>
      <c r="H4" s="4">
        <f t="shared" ref="H4:H10" si="0">G4*0.9*0.9*0.9*0.9</f>
        <v>24.708725999999999</v>
      </c>
      <c r="I4" s="4">
        <f t="shared" ref="I4:I10" si="1">F4*H4</f>
        <v>49.417451999999997</v>
      </c>
      <c r="J4" s="3" t="s">
        <v>13</v>
      </c>
      <c r="K4" s="3" t="s">
        <v>19</v>
      </c>
    </row>
    <row r="5" spans="1:11" x14ac:dyDescent="0.2">
      <c r="A5" s="2">
        <v>3</v>
      </c>
      <c r="B5" s="3" t="s">
        <v>3141</v>
      </c>
      <c r="C5" s="3" t="s">
        <v>3142</v>
      </c>
      <c r="D5" s="2"/>
      <c r="E5" s="3" t="s">
        <v>30</v>
      </c>
      <c r="F5" s="2">
        <v>1</v>
      </c>
      <c r="G5" s="2">
        <v>37.659999999999997</v>
      </c>
      <c r="H5" s="4">
        <f t="shared" si="0"/>
        <v>24.708725999999999</v>
      </c>
      <c r="I5" s="4">
        <f t="shared" si="1"/>
        <v>24.708725999999999</v>
      </c>
      <c r="J5" s="3" t="s">
        <v>13</v>
      </c>
      <c r="K5" s="3" t="s">
        <v>19</v>
      </c>
    </row>
    <row r="6" spans="1:11" x14ac:dyDescent="0.2">
      <c r="A6" s="2">
        <v>4</v>
      </c>
      <c r="B6" s="3" t="s">
        <v>3139</v>
      </c>
      <c r="C6" s="3" t="s">
        <v>3140</v>
      </c>
      <c r="D6" s="2"/>
      <c r="E6" s="3" t="s">
        <v>30</v>
      </c>
      <c r="F6" s="2">
        <v>1</v>
      </c>
      <c r="G6" s="2">
        <v>37.659999999999997</v>
      </c>
      <c r="H6" s="4">
        <f t="shared" si="0"/>
        <v>24.708725999999999</v>
      </c>
      <c r="I6" s="4">
        <f t="shared" si="1"/>
        <v>24.708725999999999</v>
      </c>
      <c r="J6" s="3" t="s">
        <v>13</v>
      </c>
      <c r="K6" s="3" t="s">
        <v>19</v>
      </c>
    </row>
    <row r="7" spans="1:11" x14ac:dyDescent="0.2">
      <c r="A7" s="2">
        <v>5</v>
      </c>
      <c r="B7" s="3" t="s">
        <v>3143</v>
      </c>
      <c r="C7" s="3" t="s">
        <v>3144</v>
      </c>
      <c r="D7" s="2"/>
      <c r="E7" s="3" t="s">
        <v>30</v>
      </c>
      <c r="F7" s="2">
        <v>26</v>
      </c>
      <c r="G7" s="2">
        <v>8</v>
      </c>
      <c r="H7" s="4">
        <f t="shared" si="0"/>
        <v>5.248800000000001</v>
      </c>
      <c r="I7" s="4">
        <f t="shared" si="1"/>
        <v>136.46880000000002</v>
      </c>
      <c r="J7" s="3" t="s">
        <v>13</v>
      </c>
      <c r="K7" s="3" t="s">
        <v>19</v>
      </c>
    </row>
    <row r="8" spans="1:11" x14ac:dyDescent="0.2">
      <c r="A8" s="2">
        <v>6</v>
      </c>
      <c r="B8" s="3" t="s">
        <v>3145</v>
      </c>
      <c r="C8" s="3" t="s">
        <v>3146</v>
      </c>
      <c r="D8" s="2"/>
      <c r="E8" s="3" t="s">
        <v>30</v>
      </c>
      <c r="F8" s="2">
        <v>5</v>
      </c>
      <c r="G8" s="2">
        <v>8</v>
      </c>
      <c r="H8" s="4">
        <f t="shared" si="0"/>
        <v>5.248800000000001</v>
      </c>
      <c r="I8" s="4">
        <f t="shared" si="1"/>
        <v>26.244000000000007</v>
      </c>
      <c r="J8" s="3" t="s">
        <v>13</v>
      </c>
      <c r="K8" s="3" t="s">
        <v>19</v>
      </c>
    </row>
    <row r="9" spans="1:11" x14ac:dyDescent="0.2">
      <c r="A9" s="2">
        <v>7</v>
      </c>
      <c r="B9" s="3" t="s">
        <v>3147</v>
      </c>
      <c r="C9" s="3" t="s">
        <v>3148</v>
      </c>
      <c r="D9" s="2"/>
      <c r="E9" s="3" t="s">
        <v>30</v>
      </c>
      <c r="F9" s="2">
        <v>2</v>
      </c>
      <c r="G9" s="2">
        <v>8</v>
      </c>
      <c r="H9" s="4">
        <f t="shared" si="0"/>
        <v>5.248800000000001</v>
      </c>
      <c r="I9" s="4">
        <f t="shared" si="1"/>
        <v>10.497600000000002</v>
      </c>
      <c r="J9" s="3" t="s">
        <v>13</v>
      </c>
      <c r="K9" s="3" t="s">
        <v>19</v>
      </c>
    </row>
    <row r="10" spans="1:11" x14ac:dyDescent="0.2">
      <c r="A10" s="2">
        <v>8</v>
      </c>
      <c r="B10" s="3" t="s">
        <v>3149</v>
      </c>
      <c r="C10" s="3" t="s">
        <v>3150</v>
      </c>
      <c r="D10" s="3" t="s">
        <v>3151</v>
      </c>
      <c r="E10" s="3" t="s">
        <v>12</v>
      </c>
      <c r="F10" s="2">
        <v>11</v>
      </c>
      <c r="G10" s="2">
        <v>8</v>
      </c>
      <c r="H10" s="4">
        <f t="shared" si="0"/>
        <v>5.248800000000001</v>
      </c>
      <c r="I10" s="4">
        <f t="shared" si="1"/>
        <v>57.736800000000009</v>
      </c>
      <c r="J10" s="3" t="s">
        <v>13</v>
      </c>
      <c r="K10" s="3" t="s">
        <v>19</v>
      </c>
    </row>
    <row r="11" spans="1:11" x14ac:dyDescent="0.2">
      <c r="A11" s="2"/>
      <c r="B11" s="3" t="s">
        <v>26</v>
      </c>
      <c r="C11" s="2"/>
      <c r="D11" s="2"/>
      <c r="E11" s="2"/>
      <c r="F11" s="2">
        <v>50</v>
      </c>
      <c r="G11" s="2"/>
      <c r="H11" s="2"/>
      <c r="I11" s="4">
        <f>SUM(I3:I10)</f>
        <v>379.19955600000003</v>
      </c>
      <c r="J11" s="2"/>
      <c r="K11" s="2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07D8C-F024-D647-A122-C039E8E83A08}">
  <dimension ref="A1:K34"/>
  <sheetViews>
    <sheetView workbookViewId="0">
      <selection activeCell="H3" sqref="H3:H3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5.8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6747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3048</v>
      </c>
      <c r="C3" s="3" t="s">
        <v>3049</v>
      </c>
      <c r="D3" s="3" t="s">
        <v>3050</v>
      </c>
      <c r="E3" s="3" t="s">
        <v>30</v>
      </c>
      <c r="F3" s="2">
        <v>7</v>
      </c>
      <c r="G3" s="2">
        <v>92.8</v>
      </c>
      <c r="H3" s="4">
        <f>G3*0.9*0.9*0.9*0.9</f>
        <v>60.886079999999993</v>
      </c>
      <c r="I3" s="4">
        <f>F3*H3</f>
        <v>426.20255999999995</v>
      </c>
      <c r="J3" s="3" t="s">
        <v>13</v>
      </c>
      <c r="K3" s="3" t="s">
        <v>1281</v>
      </c>
    </row>
    <row r="4" spans="1:11" x14ac:dyDescent="0.2">
      <c r="A4" s="2">
        <v>2</v>
      </c>
      <c r="B4" s="3" t="s">
        <v>3051</v>
      </c>
      <c r="C4" s="3" t="s">
        <v>3052</v>
      </c>
      <c r="D4" s="3" t="s">
        <v>3053</v>
      </c>
      <c r="E4" s="3" t="s">
        <v>30</v>
      </c>
      <c r="F4" s="2">
        <v>4</v>
      </c>
      <c r="G4" s="2">
        <v>92.8</v>
      </c>
      <c r="H4" s="4">
        <f t="shared" ref="H4:H33" si="0">G4*0.9*0.9*0.9*0.9</f>
        <v>60.886079999999993</v>
      </c>
      <c r="I4" s="4">
        <f t="shared" ref="I4:I33" si="1">F4*H4</f>
        <v>243.54431999999997</v>
      </c>
      <c r="J4" s="3" t="s">
        <v>13</v>
      </c>
      <c r="K4" s="3" t="s">
        <v>1281</v>
      </c>
    </row>
    <row r="5" spans="1:11" x14ac:dyDescent="0.2">
      <c r="A5" s="2">
        <v>3</v>
      </c>
      <c r="B5" s="3" t="s">
        <v>3054</v>
      </c>
      <c r="C5" s="3" t="s">
        <v>3055</v>
      </c>
      <c r="D5" s="3" t="s">
        <v>3056</v>
      </c>
      <c r="E5" s="3" t="s">
        <v>30</v>
      </c>
      <c r="F5" s="2">
        <v>2</v>
      </c>
      <c r="G5" s="2">
        <v>92.8</v>
      </c>
      <c r="H5" s="4">
        <f t="shared" si="0"/>
        <v>60.886079999999993</v>
      </c>
      <c r="I5" s="4">
        <f t="shared" si="1"/>
        <v>121.77215999999999</v>
      </c>
      <c r="J5" s="3" t="s">
        <v>13</v>
      </c>
      <c r="K5" s="3" t="s">
        <v>1281</v>
      </c>
    </row>
    <row r="6" spans="1:11" x14ac:dyDescent="0.2">
      <c r="A6" s="2">
        <v>4</v>
      </c>
      <c r="B6" s="3" t="s">
        <v>3057</v>
      </c>
      <c r="C6" s="3" t="s">
        <v>3058</v>
      </c>
      <c r="D6" s="3" t="s">
        <v>3059</v>
      </c>
      <c r="E6" s="3" t="s">
        <v>30</v>
      </c>
      <c r="F6" s="2">
        <v>2</v>
      </c>
      <c r="G6" s="2">
        <v>92.8</v>
      </c>
      <c r="H6" s="4">
        <f t="shared" si="0"/>
        <v>60.886079999999993</v>
      </c>
      <c r="I6" s="4">
        <f t="shared" si="1"/>
        <v>121.77215999999999</v>
      </c>
      <c r="J6" s="3" t="s">
        <v>13</v>
      </c>
      <c r="K6" s="3" t="s">
        <v>1281</v>
      </c>
    </row>
    <row r="7" spans="1:11" x14ac:dyDescent="0.2">
      <c r="A7" s="2">
        <v>5</v>
      </c>
      <c r="B7" s="3" t="s">
        <v>3060</v>
      </c>
      <c r="C7" s="3" t="s">
        <v>3061</v>
      </c>
      <c r="D7" s="3" t="s">
        <v>3062</v>
      </c>
      <c r="E7" s="3" t="s">
        <v>30</v>
      </c>
      <c r="F7" s="2">
        <v>2</v>
      </c>
      <c r="G7" s="2">
        <v>92.8</v>
      </c>
      <c r="H7" s="4">
        <f t="shared" si="0"/>
        <v>60.886079999999993</v>
      </c>
      <c r="I7" s="4">
        <f t="shared" si="1"/>
        <v>121.77215999999999</v>
      </c>
      <c r="J7" s="3" t="s">
        <v>13</v>
      </c>
      <c r="K7" s="3" t="s">
        <v>1281</v>
      </c>
    </row>
    <row r="8" spans="1:11" x14ac:dyDescent="0.2">
      <c r="A8" s="2">
        <v>6</v>
      </c>
      <c r="B8" s="3" t="s">
        <v>3063</v>
      </c>
      <c r="C8" s="3" t="s">
        <v>3064</v>
      </c>
      <c r="D8" s="3" t="s">
        <v>3065</v>
      </c>
      <c r="E8" s="3" t="s">
        <v>30</v>
      </c>
      <c r="F8" s="2">
        <v>1</v>
      </c>
      <c r="G8" s="2">
        <v>106.83</v>
      </c>
      <c r="H8" s="4">
        <f t="shared" si="0"/>
        <v>70.091163000000009</v>
      </c>
      <c r="I8" s="4">
        <f t="shared" si="1"/>
        <v>70.091163000000009</v>
      </c>
      <c r="J8" s="3" t="s">
        <v>13</v>
      </c>
      <c r="K8" s="3" t="s">
        <v>1281</v>
      </c>
    </row>
    <row r="9" spans="1:11" x14ac:dyDescent="0.2">
      <c r="A9" s="2">
        <v>7</v>
      </c>
      <c r="B9" s="3" t="s">
        <v>3066</v>
      </c>
      <c r="C9" s="3" t="s">
        <v>3067</v>
      </c>
      <c r="D9" s="3" t="s">
        <v>3068</v>
      </c>
      <c r="E9" s="3" t="s">
        <v>30</v>
      </c>
      <c r="F9" s="2">
        <v>5</v>
      </c>
      <c r="G9" s="2">
        <v>92.8</v>
      </c>
      <c r="H9" s="4">
        <f t="shared" si="0"/>
        <v>60.886079999999993</v>
      </c>
      <c r="I9" s="4">
        <f t="shared" si="1"/>
        <v>304.43039999999996</v>
      </c>
      <c r="J9" s="3" t="s">
        <v>13</v>
      </c>
      <c r="K9" s="3" t="s">
        <v>1281</v>
      </c>
    </row>
    <row r="10" spans="1:11" x14ac:dyDescent="0.2">
      <c r="A10" s="2">
        <v>8</v>
      </c>
      <c r="B10" s="3" t="s">
        <v>3069</v>
      </c>
      <c r="C10" s="3" t="s">
        <v>3070</v>
      </c>
      <c r="D10" s="3" t="s">
        <v>3071</v>
      </c>
      <c r="E10" s="3" t="s">
        <v>30</v>
      </c>
      <c r="F10" s="2">
        <v>12</v>
      </c>
      <c r="G10" s="2">
        <v>175.88</v>
      </c>
      <c r="H10" s="4">
        <f t="shared" si="0"/>
        <v>115.39486800000003</v>
      </c>
      <c r="I10" s="4">
        <f t="shared" si="1"/>
        <v>1384.7384160000004</v>
      </c>
      <c r="J10" s="3" t="s">
        <v>13</v>
      </c>
      <c r="K10" s="3" t="s">
        <v>209</v>
      </c>
    </row>
    <row r="11" spans="1:11" x14ac:dyDescent="0.2">
      <c r="A11" s="2">
        <v>9</v>
      </c>
      <c r="B11" s="3" t="s">
        <v>3072</v>
      </c>
      <c r="C11" s="3" t="s">
        <v>3073</v>
      </c>
      <c r="D11" s="3" t="s">
        <v>3074</v>
      </c>
      <c r="E11" s="3" t="s">
        <v>30</v>
      </c>
      <c r="F11" s="2">
        <v>10</v>
      </c>
      <c r="G11" s="2">
        <v>175.88</v>
      </c>
      <c r="H11" s="4">
        <f t="shared" si="0"/>
        <v>115.39486800000003</v>
      </c>
      <c r="I11" s="4">
        <f t="shared" si="1"/>
        <v>1153.9486800000004</v>
      </c>
      <c r="J11" s="3" t="s">
        <v>13</v>
      </c>
      <c r="K11" s="3" t="s">
        <v>209</v>
      </c>
    </row>
    <row r="12" spans="1:11" x14ac:dyDescent="0.2">
      <c r="A12" s="2">
        <v>10</v>
      </c>
      <c r="B12" s="3" t="s">
        <v>3075</v>
      </c>
      <c r="C12" s="3" t="s">
        <v>3076</v>
      </c>
      <c r="D12" s="3" t="s">
        <v>3077</v>
      </c>
      <c r="E12" s="3" t="s">
        <v>30</v>
      </c>
      <c r="F12" s="2">
        <v>3</v>
      </c>
      <c r="G12" s="2">
        <v>175.88</v>
      </c>
      <c r="H12" s="4">
        <f t="shared" si="0"/>
        <v>115.39486800000003</v>
      </c>
      <c r="I12" s="4">
        <f t="shared" si="1"/>
        <v>346.18460400000009</v>
      </c>
      <c r="J12" s="3" t="s">
        <v>13</v>
      </c>
      <c r="K12" s="3" t="s">
        <v>209</v>
      </c>
    </row>
    <row r="13" spans="1:11" x14ac:dyDescent="0.2">
      <c r="A13" s="2">
        <v>11</v>
      </c>
      <c r="B13" s="3" t="s">
        <v>3078</v>
      </c>
      <c r="C13" s="3" t="s">
        <v>3079</v>
      </c>
      <c r="D13" s="3" t="s">
        <v>3080</v>
      </c>
      <c r="E13" s="3" t="s">
        <v>30</v>
      </c>
      <c r="F13" s="2">
        <v>11</v>
      </c>
      <c r="G13" s="2">
        <v>175.88</v>
      </c>
      <c r="H13" s="4">
        <f t="shared" si="0"/>
        <v>115.39486800000003</v>
      </c>
      <c r="I13" s="4">
        <f t="shared" si="1"/>
        <v>1269.3435480000003</v>
      </c>
      <c r="J13" s="3" t="s">
        <v>13</v>
      </c>
      <c r="K13" s="3" t="s">
        <v>209</v>
      </c>
    </row>
    <row r="14" spans="1:11" x14ac:dyDescent="0.2">
      <c r="A14" s="2">
        <v>12</v>
      </c>
      <c r="B14" s="3" t="s">
        <v>3081</v>
      </c>
      <c r="C14" s="3" t="s">
        <v>3082</v>
      </c>
      <c r="D14" s="3" t="s">
        <v>3083</v>
      </c>
      <c r="E14" s="3" t="s">
        <v>30</v>
      </c>
      <c r="F14" s="2">
        <v>4</v>
      </c>
      <c r="G14" s="2">
        <v>175.88</v>
      </c>
      <c r="H14" s="4">
        <f t="shared" si="0"/>
        <v>115.39486800000003</v>
      </c>
      <c r="I14" s="4">
        <f t="shared" si="1"/>
        <v>461.57947200000012</v>
      </c>
      <c r="J14" s="3" t="s">
        <v>13</v>
      </c>
      <c r="K14" s="3" t="s">
        <v>209</v>
      </c>
    </row>
    <row r="15" spans="1:11" x14ac:dyDescent="0.2">
      <c r="A15" s="2">
        <v>13</v>
      </c>
      <c r="B15" s="3" t="s">
        <v>3084</v>
      </c>
      <c r="C15" s="3" t="s">
        <v>3085</v>
      </c>
      <c r="D15" s="3" t="s">
        <v>3086</v>
      </c>
      <c r="E15" s="3" t="s">
        <v>30</v>
      </c>
      <c r="F15" s="2">
        <v>2</v>
      </c>
      <c r="G15" s="2">
        <v>175.88</v>
      </c>
      <c r="H15" s="4">
        <f t="shared" si="0"/>
        <v>115.39486800000003</v>
      </c>
      <c r="I15" s="4">
        <f t="shared" si="1"/>
        <v>230.78973600000006</v>
      </c>
      <c r="J15" s="3" t="s">
        <v>13</v>
      </c>
      <c r="K15" s="3" t="s">
        <v>209</v>
      </c>
    </row>
    <row r="16" spans="1:11" x14ac:dyDescent="0.2">
      <c r="A16" s="2">
        <v>14</v>
      </c>
      <c r="B16" s="3" t="s">
        <v>3087</v>
      </c>
      <c r="C16" s="3" t="s">
        <v>3088</v>
      </c>
      <c r="D16" s="3" t="s">
        <v>3089</v>
      </c>
      <c r="E16" s="3" t="s">
        <v>30</v>
      </c>
      <c r="F16" s="2">
        <v>4</v>
      </c>
      <c r="G16" s="2">
        <v>175.88</v>
      </c>
      <c r="H16" s="4">
        <f t="shared" si="0"/>
        <v>115.39486800000003</v>
      </c>
      <c r="I16" s="4">
        <f t="shared" si="1"/>
        <v>461.57947200000012</v>
      </c>
      <c r="J16" s="3" t="s">
        <v>13</v>
      </c>
      <c r="K16" s="3" t="s">
        <v>209</v>
      </c>
    </row>
    <row r="17" spans="1:11" x14ac:dyDescent="0.2">
      <c r="A17" s="2">
        <v>15</v>
      </c>
      <c r="B17" s="3" t="s">
        <v>3090</v>
      </c>
      <c r="C17" s="3" t="s">
        <v>3091</v>
      </c>
      <c r="D17" s="3" t="s">
        <v>3092</v>
      </c>
      <c r="E17" s="3" t="s">
        <v>30</v>
      </c>
      <c r="F17" s="2">
        <v>3</v>
      </c>
      <c r="G17" s="2">
        <v>175.88</v>
      </c>
      <c r="H17" s="4">
        <f t="shared" si="0"/>
        <v>115.39486800000003</v>
      </c>
      <c r="I17" s="4">
        <f t="shared" si="1"/>
        <v>346.18460400000009</v>
      </c>
      <c r="J17" s="3" t="s">
        <v>13</v>
      </c>
      <c r="K17" s="3" t="s">
        <v>209</v>
      </c>
    </row>
    <row r="18" spans="1:11" x14ac:dyDescent="0.2">
      <c r="A18" s="2">
        <v>16</v>
      </c>
      <c r="B18" s="3" t="s">
        <v>3093</v>
      </c>
      <c r="C18" s="3" t="s">
        <v>3094</v>
      </c>
      <c r="D18" s="3" t="s">
        <v>3095</v>
      </c>
      <c r="E18" s="3" t="s">
        <v>30</v>
      </c>
      <c r="F18" s="2">
        <v>1</v>
      </c>
      <c r="G18" s="2">
        <v>149.99</v>
      </c>
      <c r="H18" s="4">
        <f t="shared" si="0"/>
        <v>98.408439000000016</v>
      </c>
      <c r="I18" s="4">
        <f t="shared" si="1"/>
        <v>98.408439000000016</v>
      </c>
      <c r="J18" s="3" t="s">
        <v>13</v>
      </c>
      <c r="K18" s="3" t="s">
        <v>209</v>
      </c>
    </row>
    <row r="19" spans="1:11" x14ac:dyDescent="0.2">
      <c r="A19" s="2">
        <v>17</v>
      </c>
      <c r="B19" s="3" t="s">
        <v>3096</v>
      </c>
      <c r="C19" s="3" t="s">
        <v>3097</v>
      </c>
      <c r="D19" s="3" t="s">
        <v>3098</v>
      </c>
      <c r="E19" s="3" t="s">
        <v>30</v>
      </c>
      <c r="F19" s="2">
        <v>1</v>
      </c>
      <c r="G19" s="2">
        <v>144.59</v>
      </c>
      <c r="H19" s="4">
        <f t="shared" si="0"/>
        <v>94.865499000000014</v>
      </c>
      <c r="I19" s="4">
        <f t="shared" si="1"/>
        <v>94.865499000000014</v>
      </c>
      <c r="J19" s="3" t="s">
        <v>13</v>
      </c>
      <c r="K19" s="3" t="s">
        <v>209</v>
      </c>
    </row>
    <row r="20" spans="1:11" x14ac:dyDescent="0.2">
      <c r="A20" s="2">
        <v>18</v>
      </c>
      <c r="B20" s="3" t="s">
        <v>3099</v>
      </c>
      <c r="C20" s="3" t="s">
        <v>3100</v>
      </c>
      <c r="D20" s="3" t="s">
        <v>3101</v>
      </c>
      <c r="E20" s="3" t="s">
        <v>30</v>
      </c>
      <c r="F20" s="2">
        <v>4</v>
      </c>
      <c r="G20" s="2">
        <v>175.88</v>
      </c>
      <c r="H20" s="4">
        <f t="shared" si="0"/>
        <v>115.39486800000003</v>
      </c>
      <c r="I20" s="4">
        <f t="shared" si="1"/>
        <v>461.57947200000012</v>
      </c>
      <c r="J20" s="3" t="s">
        <v>13</v>
      </c>
      <c r="K20" s="3" t="s">
        <v>209</v>
      </c>
    </row>
    <row r="21" spans="1:11" x14ac:dyDescent="0.2">
      <c r="A21" s="2">
        <v>19</v>
      </c>
      <c r="B21" s="3" t="s">
        <v>3102</v>
      </c>
      <c r="C21" s="3" t="s">
        <v>3103</v>
      </c>
      <c r="D21" s="3" t="s">
        <v>3104</v>
      </c>
      <c r="E21" s="3" t="s">
        <v>30</v>
      </c>
      <c r="F21" s="2">
        <v>2</v>
      </c>
      <c r="G21" s="2">
        <v>175.88</v>
      </c>
      <c r="H21" s="4">
        <f t="shared" si="0"/>
        <v>115.39486800000003</v>
      </c>
      <c r="I21" s="4">
        <f t="shared" si="1"/>
        <v>230.78973600000006</v>
      </c>
      <c r="J21" s="3" t="s">
        <v>13</v>
      </c>
      <c r="K21" s="3" t="s">
        <v>209</v>
      </c>
    </row>
    <row r="22" spans="1:11" x14ac:dyDescent="0.2">
      <c r="A22" s="2">
        <v>20</v>
      </c>
      <c r="B22" s="3" t="s">
        <v>3105</v>
      </c>
      <c r="C22" s="3" t="s">
        <v>3106</v>
      </c>
      <c r="D22" s="3" t="s">
        <v>3107</v>
      </c>
      <c r="E22" s="3" t="s">
        <v>30</v>
      </c>
      <c r="F22" s="2">
        <v>1</v>
      </c>
      <c r="G22" s="2">
        <v>66.63</v>
      </c>
      <c r="H22" s="4">
        <f t="shared" si="0"/>
        <v>43.715943000000003</v>
      </c>
      <c r="I22" s="4">
        <f t="shared" si="1"/>
        <v>43.715943000000003</v>
      </c>
      <c r="J22" s="3" t="s">
        <v>31</v>
      </c>
      <c r="K22" s="3" t="s">
        <v>1281</v>
      </c>
    </row>
    <row r="23" spans="1:11" x14ac:dyDescent="0.2">
      <c r="A23" s="2">
        <v>21</v>
      </c>
      <c r="B23" s="3" t="s">
        <v>3108</v>
      </c>
      <c r="C23" s="3" t="s">
        <v>3109</v>
      </c>
      <c r="D23" s="3" t="s">
        <v>3110</v>
      </c>
      <c r="E23" s="3" t="s">
        <v>30</v>
      </c>
      <c r="F23" s="2">
        <v>1</v>
      </c>
      <c r="G23" s="2">
        <v>72.73</v>
      </c>
      <c r="H23" s="4">
        <f t="shared" si="0"/>
        <v>47.718153000000015</v>
      </c>
      <c r="I23" s="4">
        <f t="shared" si="1"/>
        <v>47.718153000000015</v>
      </c>
      <c r="J23" s="3" t="s">
        <v>13</v>
      </c>
      <c r="K23" s="3" t="s">
        <v>1202</v>
      </c>
    </row>
    <row r="24" spans="1:11" x14ac:dyDescent="0.2">
      <c r="A24" s="2">
        <v>22</v>
      </c>
      <c r="B24" s="3" t="s">
        <v>3111</v>
      </c>
      <c r="C24" s="3" t="s">
        <v>3112</v>
      </c>
      <c r="D24" s="2"/>
      <c r="E24" s="3" t="s">
        <v>30</v>
      </c>
      <c r="F24" s="2">
        <v>2</v>
      </c>
      <c r="G24" s="2">
        <v>78.84</v>
      </c>
      <c r="H24" s="4">
        <f t="shared" si="0"/>
        <v>51.726924000000004</v>
      </c>
      <c r="I24" s="4">
        <f t="shared" si="1"/>
        <v>103.45384800000001</v>
      </c>
      <c r="J24" s="3" t="s">
        <v>13</v>
      </c>
      <c r="K24" s="3" t="s">
        <v>1185</v>
      </c>
    </row>
    <row r="25" spans="1:11" x14ac:dyDescent="0.2">
      <c r="A25" s="2">
        <v>23</v>
      </c>
      <c r="B25" s="3" t="s">
        <v>3113</v>
      </c>
      <c r="C25" s="3" t="s">
        <v>3114</v>
      </c>
      <c r="D25" s="3" t="s">
        <v>3115</v>
      </c>
      <c r="E25" s="3" t="s">
        <v>30</v>
      </c>
      <c r="F25" s="2">
        <v>1</v>
      </c>
      <c r="G25" s="2">
        <v>69.680000000000007</v>
      </c>
      <c r="H25" s="4">
        <f t="shared" si="0"/>
        <v>45.717048000000005</v>
      </c>
      <c r="I25" s="4">
        <f t="shared" si="1"/>
        <v>45.717048000000005</v>
      </c>
      <c r="J25" s="3" t="s">
        <v>13</v>
      </c>
      <c r="K25" s="3" t="s">
        <v>1185</v>
      </c>
    </row>
    <row r="26" spans="1:11" x14ac:dyDescent="0.2">
      <c r="A26" s="2">
        <v>24</v>
      </c>
      <c r="B26" s="3" t="s">
        <v>3116</v>
      </c>
      <c r="C26" s="3" t="s">
        <v>3117</v>
      </c>
      <c r="D26" s="3" t="s">
        <v>3118</v>
      </c>
      <c r="E26" s="3" t="s">
        <v>30</v>
      </c>
      <c r="F26" s="2">
        <v>1</v>
      </c>
      <c r="G26" s="2">
        <v>83.62</v>
      </c>
      <c r="H26" s="4">
        <f t="shared" si="0"/>
        <v>54.863082000000006</v>
      </c>
      <c r="I26" s="4">
        <f t="shared" si="1"/>
        <v>54.863082000000006</v>
      </c>
      <c r="J26" s="3" t="s">
        <v>13</v>
      </c>
      <c r="K26" s="3" t="s">
        <v>1185</v>
      </c>
    </row>
    <row r="27" spans="1:11" x14ac:dyDescent="0.2">
      <c r="A27" s="2">
        <v>25</v>
      </c>
      <c r="B27" s="3" t="s">
        <v>3119</v>
      </c>
      <c r="C27" s="3" t="s">
        <v>3120</v>
      </c>
      <c r="D27" s="2"/>
      <c r="E27" s="3" t="s">
        <v>30</v>
      </c>
      <c r="F27" s="2">
        <v>2</v>
      </c>
      <c r="G27" s="2">
        <v>62.38</v>
      </c>
      <c r="H27" s="4">
        <f t="shared" si="0"/>
        <v>40.927518000000006</v>
      </c>
      <c r="I27" s="4">
        <f t="shared" si="1"/>
        <v>81.855036000000013</v>
      </c>
      <c r="J27" s="3" t="s">
        <v>31</v>
      </c>
      <c r="K27" s="3" t="s">
        <v>1281</v>
      </c>
    </row>
    <row r="28" spans="1:11" x14ac:dyDescent="0.2">
      <c r="A28" s="2">
        <v>26</v>
      </c>
      <c r="B28" s="3" t="s">
        <v>3121</v>
      </c>
      <c r="C28" s="3" t="s">
        <v>3122</v>
      </c>
      <c r="D28" s="2"/>
      <c r="E28" s="3" t="s">
        <v>30</v>
      </c>
      <c r="F28" s="2">
        <v>2</v>
      </c>
      <c r="G28" s="2">
        <v>62.38</v>
      </c>
      <c r="H28" s="4">
        <f t="shared" si="0"/>
        <v>40.927518000000006</v>
      </c>
      <c r="I28" s="4">
        <f t="shared" si="1"/>
        <v>81.855036000000013</v>
      </c>
      <c r="J28" s="3" t="s">
        <v>31</v>
      </c>
      <c r="K28" s="3" t="s">
        <v>1281</v>
      </c>
    </row>
    <row r="29" spans="1:11" x14ac:dyDescent="0.2">
      <c r="A29" s="2">
        <v>27</v>
      </c>
      <c r="B29" s="3" t="s">
        <v>3123</v>
      </c>
      <c r="C29" s="3" t="s">
        <v>3124</v>
      </c>
      <c r="D29" s="3" t="s">
        <v>3125</v>
      </c>
      <c r="E29" s="3" t="s">
        <v>30</v>
      </c>
      <c r="F29" s="2">
        <v>1</v>
      </c>
      <c r="G29" s="2">
        <v>62.38</v>
      </c>
      <c r="H29" s="4">
        <f t="shared" si="0"/>
        <v>40.927518000000006</v>
      </c>
      <c r="I29" s="4">
        <f t="shared" si="1"/>
        <v>40.927518000000006</v>
      </c>
      <c r="J29" s="3" t="s">
        <v>13</v>
      </c>
      <c r="K29" s="3" t="s">
        <v>1202</v>
      </c>
    </row>
    <row r="30" spans="1:11" x14ac:dyDescent="0.2">
      <c r="A30" s="2">
        <v>28</v>
      </c>
      <c r="B30" s="3" t="s">
        <v>3126</v>
      </c>
      <c r="C30" s="3" t="s">
        <v>3127</v>
      </c>
      <c r="D30" s="2"/>
      <c r="E30" s="3" t="s">
        <v>30</v>
      </c>
      <c r="F30" s="2">
        <v>2</v>
      </c>
      <c r="G30" s="2">
        <v>69.680000000000007</v>
      </c>
      <c r="H30" s="4">
        <f t="shared" si="0"/>
        <v>45.717048000000005</v>
      </c>
      <c r="I30" s="4">
        <f t="shared" si="1"/>
        <v>91.434096000000011</v>
      </c>
      <c r="J30" s="3" t="s">
        <v>13</v>
      </c>
      <c r="K30" s="3" t="s">
        <v>1202</v>
      </c>
    </row>
    <row r="31" spans="1:11" x14ac:dyDescent="0.2">
      <c r="A31" s="2">
        <v>29</v>
      </c>
      <c r="B31" s="3" t="s">
        <v>3128</v>
      </c>
      <c r="C31" s="3" t="s">
        <v>3129</v>
      </c>
      <c r="D31" s="3" t="s">
        <v>3130</v>
      </c>
      <c r="E31" s="3" t="s">
        <v>30</v>
      </c>
      <c r="F31" s="2">
        <v>1</v>
      </c>
      <c r="G31" s="2">
        <v>80.7</v>
      </c>
      <c r="H31" s="4">
        <f t="shared" si="0"/>
        <v>52.94727000000001</v>
      </c>
      <c r="I31" s="4">
        <f t="shared" si="1"/>
        <v>52.94727000000001</v>
      </c>
      <c r="J31" s="3" t="s">
        <v>13</v>
      </c>
      <c r="K31" s="3" t="s">
        <v>1202</v>
      </c>
    </row>
    <row r="32" spans="1:11" x14ac:dyDescent="0.2">
      <c r="A32" s="2">
        <v>30</v>
      </c>
      <c r="B32" s="3" t="s">
        <v>3131</v>
      </c>
      <c r="C32" s="3" t="s">
        <v>3132</v>
      </c>
      <c r="D32" s="3" t="s">
        <v>3133</v>
      </c>
      <c r="E32" s="3" t="s">
        <v>30</v>
      </c>
      <c r="F32" s="2">
        <v>1</v>
      </c>
      <c r="G32" s="2">
        <v>65.430000000000007</v>
      </c>
      <c r="H32" s="4">
        <f t="shared" si="0"/>
        <v>42.928623000000009</v>
      </c>
      <c r="I32" s="4">
        <f t="shared" si="1"/>
        <v>42.928623000000009</v>
      </c>
      <c r="J32" s="3" t="s">
        <v>13</v>
      </c>
      <c r="K32" s="3" t="s">
        <v>1202</v>
      </c>
    </row>
    <row r="33" spans="1:11" x14ac:dyDescent="0.2">
      <c r="A33" s="2">
        <v>31</v>
      </c>
      <c r="B33" s="3" t="s">
        <v>3134</v>
      </c>
      <c r="C33" s="3" t="s">
        <v>3135</v>
      </c>
      <c r="D33" s="3" t="s">
        <v>3136</v>
      </c>
      <c r="E33" s="3" t="s">
        <v>30</v>
      </c>
      <c r="F33" s="2">
        <v>1</v>
      </c>
      <c r="G33" s="2">
        <v>57.6</v>
      </c>
      <c r="H33" s="4">
        <f t="shared" si="0"/>
        <v>37.791360000000012</v>
      </c>
      <c r="I33" s="4">
        <f t="shared" si="1"/>
        <v>37.791360000000012</v>
      </c>
      <c r="J33" s="3" t="s">
        <v>13</v>
      </c>
      <c r="K33" s="3" t="s">
        <v>1202</v>
      </c>
    </row>
    <row r="34" spans="1:11" x14ac:dyDescent="0.2">
      <c r="A34" s="2"/>
      <c r="B34" s="3" t="s">
        <v>26</v>
      </c>
      <c r="C34" s="2"/>
      <c r="D34" s="2"/>
      <c r="E34" s="2"/>
      <c r="F34" s="2">
        <v>96</v>
      </c>
      <c r="G34" s="2"/>
      <c r="H34" s="2"/>
      <c r="I34" s="4">
        <f>SUM(I3:I33)</f>
        <v>8674.7836140000054</v>
      </c>
      <c r="J34" s="2"/>
      <c r="K34" s="2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235A0-DACA-9344-B11E-1C5F0E2C09F6}">
  <dimension ref="A1:K272"/>
  <sheetViews>
    <sheetView workbookViewId="0">
      <selection activeCell="H3" sqref="H3:H271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9.1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6746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2257</v>
      </c>
      <c r="C3" s="3" t="s">
        <v>2258</v>
      </c>
      <c r="D3" s="3" t="s">
        <v>2259</v>
      </c>
      <c r="E3" s="3" t="s">
        <v>30</v>
      </c>
      <c r="F3" s="2">
        <v>1</v>
      </c>
      <c r="G3" s="2">
        <v>21.24</v>
      </c>
      <c r="H3" s="4">
        <f>G3*0.9*0.9*0.9*0.9</f>
        <v>13.935563999999999</v>
      </c>
      <c r="I3" s="4">
        <f>F3*H3</f>
        <v>13.935563999999999</v>
      </c>
      <c r="J3" s="3" t="s">
        <v>13</v>
      </c>
      <c r="K3" s="3" t="s">
        <v>35</v>
      </c>
    </row>
    <row r="4" spans="1:11" x14ac:dyDescent="0.2">
      <c r="A4" s="2">
        <v>2</v>
      </c>
      <c r="B4" s="3" t="s">
        <v>2260</v>
      </c>
      <c r="C4" s="3" t="s">
        <v>2261</v>
      </c>
      <c r="D4" s="3" t="s">
        <v>2262</v>
      </c>
      <c r="E4" s="3" t="s">
        <v>30</v>
      </c>
      <c r="F4" s="2">
        <v>1</v>
      </c>
      <c r="G4" s="2">
        <v>14.73</v>
      </c>
      <c r="H4" s="4">
        <f t="shared" ref="H4:H67" si="0">G4*0.9*0.9*0.9*0.9</f>
        <v>9.664353000000002</v>
      </c>
      <c r="I4" s="4">
        <f t="shared" ref="I4:I67" si="1">F4*H4</f>
        <v>9.664353000000002</v>
      </c>
      <c r="J4" s="3" t="s">
        <v>13</v>
      </c>
      <c r="K4" s="3" t="s">
        <v>19</v>
      </c>
    </row>
    <row r="5" spans="1:11" x14ac:dyDescent="0.2">
      <c r="A5" s="2">
        <v>3</v>
      </c>
      <c r="B5" s="3" t="s">
        <v>2263</v>
      </c>
      <c r="C5" s="3" t="s">
        <v>2264</v>
      </c>
      <c r="D5" s="3" t="s">
        <v>2265</v>
      </c>
      <c r="E5" s="3" t="s">
        <v>30</v>
      </c>
      <c r="F5" s="2">
        <v>1</v>
      </c>
      <c r="G5" s="2">
        <v>19.64</v>
      </c>
      <c r="H5" s="4">
        <f t="shared" si="0"/>
        <v>12.885804000000002</v>
      </c>
      <c r="I5" s="4">
        <f t="shared" si="1"/>
        <v>12.885804000000002</v>
      </c>
      <c r="J5" s="3" t="s">
        <v>13</v>
      </c>
      <c r="K5" s="3" t="s">
        <v>19</v>
      </c>
    </row>
    <row r="6" spans="1:11" x14ac:dyDescent="0.2">
      <c r="A6" s="2">
        <v>4</v>
      </c>
      <c r="B6" s="3" t="s">
        <v>2266</v>
      </c>
      <c r="C6" s="3" t="s">
        <v>2267</v>
      </c>
      <c r="D6" s="3" t="s">
        <v>2268</v>
      </c>
      <c r="E6" s="3" t="s">
        <v>30</v>
      </c>
      <c r="F6" s="2">
        <v>1</v>
      </c>
      <c r="G6" s="2">
        <v>14.47</v>
      </c>
      <c r="H6" s="4">
        <f t="shared" si="0"/>
        <v>9.4937670000000018</v>
      </c>
      <c r="I6" s="4">
        <f t="shared" si="1"/>
        <v>9.4937670000000018</v>
      </c>
      <c r="J6" s="3" t="s">
        <v>13</v>
      </c>
      <c r="K6" s="3" t="s">
        <v>35</v>
      </c>
    </row>
    <row r="7" spans="1:11" x14ac:dyDescent="0.2">
      <c r="A7" s="2">
        <v>5</v>
      </c>
      <c r="B7" s="3" t="s">
        <v>2269</v>
      </c>
      <c r="C7" s="3" t="s">
        <v>2270</v>
      </c>
      <c r="D7" s="3" t="s">
        <v>2271</v>
      </c>
      <c r="E7" s="3" t="s">
        <v>30</v>
      </c>
      <c r="F7" s="2">
        <v>1</v>
      </c>
      <c r="G7" s="2">
        <v>16.32</v>
      </c>
      <c r="H7" s="4">
        <f t="shared" si="0"/>
        <v>10.707552</v>
      </c>
      <c r="I7" s="4">
        <f t="shared" si="1"/>
        <v>10.707552</v>
      </c>
      <c r="J7" s="3" t="s">
        <v>13</v>
      </c>
      <c r="K7" s="3" t="s">
        <v>35</v>
      </c>
    </row>
    <row r="8" spans="1:11" x14ac:dyDescent="0.2">
      <c r="A8" s="2">
        <v>6</v>
      </c>
      <c r="B8" s="3" t="s">
        <v>2272</v>
      </c>
      <c r="C8" s="3" t="s">
        <v>2273</v>
      </c>
      <c r="D8" s="3" t="s">
        <v>2274</v>
      </c>
      <c r="E8" s="3" t="s">
        <v>30</v>
      </c>
      <c r="F8" s="2">
        <v>1</v>
      </c>
      <c r="G8" s="2">
        <v>9.0299999999999994</v>
      </c>
      <c r="H8" s="4">
        <f t="shared" si="0"/>
        <v>5.9245830000000002</v>
      </c>
      <c r="I8" s="4">
        <f t="shared" si="1"/>
        <v>5.9245830000000002</v>
      </c>
      <c r="J8" s="3" t="s">
        <v>13</v>
      </c>
      <c r="K8" s="3" t="s">
        <v>35</v>
      </c>
    </row>
    <row r="9" spans="1:11" x14ac:dyDescent="0.2">
      <c r="A9" s="2">
        <v>7</v>
      </c>
      <c r="B9" s="3" t="s">
        <v>2275</v>
      </c>
      <c r="C9" s="3" t="s">
        <v>2276</v>
      </c>
      <c r="D9" s="3" t="s">
        <v>2277</v>
      </c>
      <c r="E9" s="3" t="s">
        <v>30</v>
      </c>
      <c r="F9" s="2">
        <v>1</v>
      </c>
      <c r="G9" s="2">
        <v>27.74</v>
      </c>
      <c r="H9" s="4">
        <f t="shared" si="0"/>
        <v>18.200213999999999</v>
      </c>
      <c r="I9" s="4">
        <f t="shared" si="1"/>
        <v>18.200213999999999</v>
      </c>
      <c r="J9" s="3" t="s">
        <v>13</v>
      </c>
      <c r="K9" s="3" t="s">
        <v>19</v>
      </c>
    </row>
    <row r="10" spans="1:11" x14ac:dyDescent="0.2">
      <c r="A10" s="2">
        <v>8</v>
      </c>
      <c r="B10" s="3" t="s">
        <v>2278</v>
      </c>
      <c r="C10" s="3" t="s">
        <v>2279</v>
      </c>
      <c r="D10" s="3" t="s">
        <v>2280</v>
      </c>
      <c r="E10" s="3" t="s">
        <v>30</v>
      </c>
      <c r="F10" s="2">
        <v>1</v>
      </c>
      <c r="G10" s="2">
        <v>18.18</v>
      </c>
      <c r="H10" s="4">
        <f t="shared" si="0"/>
        <v>11.927898000000001</v>
      </c>
      <c r="I10" s="4">
        <f t="shared" si="1"/>
        <v>11.927898000000001</v>
      </c>
      <c r="J10" s="3" t="s">
        <v>13</v>
      </c>
      <c r="K10" s="3" t="s">
        <v>35</v>
      </c>
    </row>
    <row r="11" spans="1:11" x14ac:dyDescent="0.2">
      <c r="A11" s="2">
        <v>9</v>
      </c>
      <c r="B11" s="3" t="s">
        <v>2281</v>
      </c>
      <c r="C11" s="3" t="s">
        <v>2282</v>
      </c>
      <c r="D11" s="3" t="s">
        <v>2283</v>
      </c>
      <c r="E11" s="3" t="s">
        <v>30</v>
      </c>
      <c r="F11" s="2">
        <v>1</v>
      </c>
      <c r="G11" s="2">
        <v>10.88</v>
      </c>
      <c r="H11" s="4">
        <f t="shared" si="0"/>
        <v>7.1383680000000007</v>
      </c>
      <c r="I11" s="4">
        <f t="shared" si="1"/>
        <v>7.1383680000000007</v>
      </c>
      <c r="J11" s="3" t="s">
        <v>13</v>
      </c>
      <c r="K11" s="3" t="s">
        <v>35</v>
      </c>
    </row>
    <row r="12" spans="1:11" x14ac:dyDescent="0.2">
      <c r="A12" s="2">
        <v>10</v>
      </c>
      <c r="B12" s="3" t="s">
        <v>2284</v>
      </c>
      <c r="C12" s="3" t="s">
        <v>2285</v>
      </c>
      <c r="D12" s="3" t="s">
        <v>2286</v>
      </c>
      <c r="E12" s="3" t="s">
        <v>30</v>
      </c>
      <c r="F12" s="2">
        <v>1</v>
      </c>
      <c r="G12" s="2">
        <v>8.36</v>
      </c>
      <c r="H12" s="4">
        <f t="shared" si="0"/>
        <v>5.4849960000000006</v>
      </c>
      <c r="I12" s="4">
        <f t="shared" si="1"/>
        <v>5.4849960000000006</v>
      </c>
      <c r="J12" s="3" t="s">
        <v>13</v>
      </c>
      <c r="K12" s="3" t="s">
        <v>35</v>
      </c>
    </row>
    <row r="13" spans="1:11" x14ac:dyDescent="0.2">
      <c r="A13" s="2">
        <v>11</v>
      </c>
      <c r="B13" s="3" t="s">
        <v>2287</v>
      </c>
      <c r="C13" s="3" t="s">
        <v>2288</v>
      </c>
      <c r="D13" s="3" t="s">
        <v>2289</v>
      </c>
      <c r="E13" s="3" t="s">
        <v>30</v>
      </c>
      <c r="F13" s="2">
        <v>1</v>
      </c>
      <c r="G13" s="2">
        <v>9.25</v>
      </c>
      <c r="H13" s="4">
        <f t="shared" si="0"/>
        <v>6.0689250000000019</v>
      </c>
      <c r="I13" s="4">
        <f t="shared" si="1"/>
        <v>6.0689250000000019</v>
      </c>
      <c r="J13" s="3" t="s">
        <v>13</v>
      </c>
      <c r="K13" s="3" t="s">
        <v>35</v>
      </c>
    </row>
    <row r="14" spans="1:11" x14ac:dyDescent="0.2">
      <c r="A14" s="2">
        <v>12</v>
      </c>
      <c r="B14" s="3" t="s">
        <v>2290</v>
      </c>
      <c r="C14" s="3" t="s">
        <v>2291</v>
      </c>
      <c r="D14" s="3" t="s">
        <v>2292</v>
      </c>
      <c r="E14" s="3" t="s">
        <v>30</v>
      </c>
      <c r="F14" s="2">
        <v>5</v>
      </c>
      <c r="G14" s="2">
        <v>16.989999999999998</v>
      </c>
      <c r="H14" s="4">
        <f t="shared" si="0"/>
        <v>11.147138999999999</v>
      </c>
      <c r="I14" s="4">
        <f t="shared" si="1"/>
        <v>55.735694999999993</v>
      </c>
      <c r="J14" s="3" t="s">
        <v>13</v>
      </c>
      <c r="K14" s="3" t="s">
        <v>35</v>
      </c>
    </row>
    <row r="15" spans="1:11" x14ac:dyDescent="0.2">
      <c r="A15" s="2">
        <v>13</v>
      </c>
      <c r="B15" s="3" t="s">
        <v>2293</v>
      </c>
      <c r="C15" s="3" t="s">
        <v>2294</v>
      </c>
      <c r="D15" s="3" t="s">
        <v>2295</v>
      </c>
      <c r="E15" s="3" t="s">
        <v>30</v>
      </c>
      <c r="F15" s="2">
        <v>8</v>
      </c>
      <c r="G15" s="2">
        <v>16.989999999999998</v>
      </c>
      <c r="H15" s="4">
        <f t="shared" si="0"/>
        <v>11.147138999999999</v>
      </c>
      <c r="I15" s="4">
        <f t="shared" si="1"/>
        <v>89.177111999999994</v>
      </c>
      <c r="J15" s="3" t="s">
        <v>13</v>
      </c>
      <c r="K15" s="3" t="s">
        <v>35</v>
      </c>
    </row>
    <row r="16" spans="1:11" x14ac:dyDescent="0.2">
      <c r="A16" s="2">
        <v>14</v>
      </c>
      <c r="B16" s="3" t="s">
        <v>2296</v>
      </c>
      <c r="C16" s="3" t="s">
        <v>2297</v>
      </c>
      <c r="D16" s="3" t="s">
        <v>2298</v>
      </c>
      <c r="E16" s="3" t="s">
        <v>30</v>
      </c>
      <c r="F16" s="2">
        <v>1</v>
      </c>
      <c r="G16" s="2">
        <v>16.32</v>
      </c>
      <c r="H16" s="4">
        <f t="shared" si="0"/>
        <v>10.707552</v>
      </c>
      <c r="I16" s="4">
        <f t="shared" si="1"/>
        <v>10.707552</v>
      </c>
      <c r="J16" s="3" t="s">
        <v>13</v>
      </c>
      <c r="K16" s="3" t="s">
        <v>35</v>
      </c>
    </row>
    <row r="17" spans="1:11" x14ac:dyDescent="0.2">
      <c r="A17" s="2">
        <v>15</v>
      </c>
      <c r="B17" s="3" t="s">
        <v>2299</v>
      </c>
      <c r="C17" s="3" t="s">
        <v>2300</v>
      </c>
      <c r="D17" s="3" t="s">
        <v>2301</v>
      </c>
      <c r="E17" s="3" t="s">
        <v>30</v>
      </c>
      <c r="F17" s="2">
        <v>9</v>
      </c>
      <c r="G17" s="2">
        <v>16.32</v>
      </c>
      <c r="H17" s="4">
        <f t="shared" si="0"/>
        <v>10.707552</v>
      </c>
      <c r="I17" s="4">
        <f t="shared" si="1"/>
        <v>96.367967999999991</v>
      </c>
      <c r="J17" s="3" t="s">
        <v>13</v>
      </c>
      <c r="K17" s="3" t="s">
        <v>35</v>
      </c>
    </row>
    <row r="18" spans="1:11" x14ac:dyDescent="0.2">
      <c r="A18" s="2">
        <v>16</v>
      </c>
      <c r="B18" s="3" t="s">
        <v>2302</v>
      </c>
      <c r="C18" s="3" t="s">
        <v>2303</v>
      </c>
      <c r="D18" s="3" t="s">
        <v>2304</v>
      </c>
      <c r="E18" s="3" t="s">
        <v>30</v>
      </c>
      <c r="F18" s="2">
        <v>5</v>
      </c>
      <c r="G18" s="2">
        <v>15.66</v>
      </c>
      <c r="H18" s="4">
        <f t="shared" si="0"/>
        <v>10.274526000000002</v>
      </c>
      <c r="I18" s="4">
        <f t="shared" si="1"/>
        <v>51.372630000000008</v>
      </c>
      <c r="J18" s="3" t="s">
        <v>13</v>
      </c>
      <c r="K18" s="3" t="s">
        <v>35</v>
      </c>
    </row>
    <row r="19" spans="1:11" x14ac:dyDescent="0.2">
      <c r="A19" s="2">
        <v>17</v>
      </c>
      <c r="B19" s="3" t="s">
        <v>2305</v>
      </c>
      <c r="C19" s="3" t="s">
        <v>2306</v>
      </c>
      <c r="D19" s="3" t="s">
        <v>2307</v>
      </c>
      <c r="E19" s="3" t="s">
        <v>30</v>
      </c>
      <c r="F19" s="2">
        <v>5</v>
      </c>
      <c r="G19" s="2">
        <v>15.66</v>
      </c>
      <c r="H19" s="4">
        <f t="shared" si="0"/>
        <v>10.274526000000002</v>
      </c>
      <c r="I19" s="4">
        <f t="shared" si="1"/>
        <v>51.372630000000008</v>
      </c>
      <c r="J19" s="3" t="s">
        <v>13</v>
      </c>
      <c r="K19" s="3" t="s">
        <v>35</v>
      </c>
    </row>
    <row r="20" spans="1:11" x14ac:dyDescent="0.2">
      <c r="A20" s="2">
        <v>18</v>
      </c>
      <c r="B20" s="3" t="s">
        <v>2308</v>
      </c>
      <c r="C20" s="3" t="s">
        <v>2309</v>
      </c>
      <c r="D20" s="3" t="s">
        <v>2310</v>
      </c>
      <c r="E20" s="3" t="s">
        <v>30</v>
      </c>
      <c r="F20" s="2">
        <v>5</v>
      </c>
      <c r="G20" s="2">
        <v>9.16</v>
      </c>
      <c r="H20" s="4">
        <f t="shared" si="0"/>
        <v>6.0098760000000002</v>
      </c>
      <c r="I20" s="4">
        <f t="shared" si="1"/>
        <v>30.049379999999999</v>
      </c>
      <c r="J20" s="3" t="s">
        <v>13</v>
      </c>
      <c r="K20" s="3" t="s">
        <v>35</v>
      </c>
    </row>
    <row r="21" spans="1:11" x14ac:dyDescent="0.2">
      <c r="A21" s="2">
        <v>19</v>
      </c>
      <c r="B21" s="3" t="s">
        <v>2311</v>
      </c>
      <c r="C21" s="3" t="s">
        <v>2312</v>
      </c>
      <c r="D21" s="3" t="s">
        <v>2313</v>
      </c>
      <c r="E21" s="3" t="s">
        <v>30</v>
      </c>
      <c r="F21" s="2">
        <v>1</v>
      </c>
      <c r="G21" s="2">
        <v>14.47</v>
      </c>
      <c r="H21" s="4">
        <f t="shared" si="0"/>
        <v>9.4937670000000018</v>
      </c>
      <c r="I21" s="4">
        <f t="shared" si="1"/>
        <v>9.4937670000000018</v>
      </c>
      <c r="J21" s="3" t="s">
        <v>13</v>
      </c>
      <c r="K21" s="3" t="s">
        <v>35</v>
      </c>
    </row>
    <row r="22" spans="1:11" x14ac:dyDescent="0.2">
      <c r="A22" s="2">
        <v>20</v>
      </c>
      <c r="B22" s="3" t="s">
        <v>2314</v>
      </c>
      <c r="C22" s="3" t="s">
        <v>2315</v>
      </c>
      <c r="D22" s="3" t="s">
        <v>2316</v>
      </c>
      <c r="E22" s="3" t="s">
        <v>30</v>
      </c>
      <c r="F22" s="2">
        <v>8</v>
      </c>
      <c r="G22" s="2">
        <v>14.47</v>
      </c>
      <c r="H22" s="4">
        <f t="shared" si="0"/>
        <v>9.4937670000000018</v>
      </c>
      <c r="I22" s="4">
        <f t="shared" si="1"/>
        <v>75.950136000000015</v>
      </c>
      <c r="J22" s="3" t="s">
        <v>13</v>
      </c>
      <c r="K22" s="3" t="s">
        <v>35</v>
      </c>
    </row>
    <row r="23" spans="1:11" x14ac:dyDescent="0.2">
      <c r="A23" s="2">
        <v>21</v>
      </c>
      <c r="B23" s="3" t="s">
        <v>2317</v>
      </c>
      <c r="C23" s="3" t="s">
        <v>2318</v>
      </c>
      <c r="D23" s="3" t="s">
        <v>2319</v>
      </c>
      <c r="E23" s="3" t="s">
        <v>30</v>
      </c>
      <c r="F23" s="2">
        <v>1</v>
      </c>
      <c r="G23" s="2">
        <v>14.47</v>
      </c>
      <c r="H23" s="4">
        <f t="shared" si="0"/>
        <v>9.4937670000000018</v>
      </c>
      <c r="I23" s="4">
        <f t="shared" si="1"/>
        <v>9.4937670000000018</v>
      </c>
      <c r="J23" s="3" t="s">
        <v>13</v>
      </c>
      <c r="K23" s="3" t="s">
        <v>35</v>
      </c>
    </row>
    <row r="24" spans="1:11" x14ac:dyDescent="0.2">
      <c r="A24" s="2">
        <v>22</v>
      </c>
      <c r="B24" s="3" t="s">
        <v>2320</v>
      </c>
      <c r="C24" s="3" t="s">
        <v>2321</v>
      </c>
      <c r="D24" s="3" t="s">
        <v>2322</v>
      </c>
      <c r="E24" s="3" t="s">
        <v>30</v>
      </c>
      <c r="F24" s="2">
        <v>4</v>
      </c>
      <c r="G24" s="2">
        <v>14.47</v>
      </c>
      <c r="H24" s="4">
        <f t="shared" si="0"/>
        <v>9.4937670000000018</v>
      </c>
      <c r="I24" s="4">
        <f t="shared" si="1"/>
        <v>37.975068000000007</v>
      </c>
      <c r="J24" s="3" t="s">
        <v>13</v>
      </c>
      <c r="K24" s="3" t="s">
        <v>35</v>
      </c>
    </row>
    <row r="25" spans="1:11" x14ac:dyDescent="0.2">
      <c r="A25" s="2">
        <v>23</v>
      </c>
      <c r="B25" s="3" t="s">
        <v>2323</v>
      </c>
      <c r="C25" s="3" t="s">
        <v>2324</v>
      </c>
      <c r="D25" s="3" t="s">
        <v>2325</v>
      </c>
      <c r="E25" s="3" t="s">
        <v>30</v>
      </c>
      <c r="F25" s="2">
        <v>1</v>
      </c>
      <c r="G25" s="2">
        <v>14.47</v>
      </c>
      <c r="H25" s="4">
        <f t="shared" si="0"/>
        <v>9.4937670000000018</v>
      </c>
      <c r="I25" s="4">
        <f t="shared" si="1"/>
        <v>9.4937670000000018</v>
      </c>
      <c r="J25" s="3" t="s">
        <v>13</v>
      </c>
      <c r="K25" s="3" t="s">
        <v>35</v>
      </c>
    </row>
    <row r="26" spans="1:11" x14ac:dyDescent="0.2">
      <c r="A26" s="2">
        <v>24</v>
      </c>
      <c r="B26" s="3" t="s">
        <v>2326</v>
      </c>
      <c r="C26" s="3" t="s">
        <v>2327</v>
      </c>
      <c r="D26" s="3" t="s">
        <v>2328</v>
      </c>
      <c r="E26" s="3" t="s">
        <v>30</v>
      </c>
      <c r="F26" s="2">
        <v>10</v>
      </c>
      <c r="G26" s="2">
        <v>14.47</v>
      </c>
      <c r="H26" s="4">
        <f t="shared" si="0"/>
        <v>9.4937670000000018</v>
      </c>
      <c r="I26" s="4">
        <f t="shared" si="1"/>
        <v>94.937670000000026</v>
      </c>
      <c r="J26" s="3" t="s">
        <v>13</v>
      </c>
      <c r="K26" s="3" t="s">
        <v>35</v>
      </c>
    </row>
    <row r="27" spans="1:11" x14ac:dyDescent="0.2">
      <c r="A27" s="2">
        <v>25</v>
      </c>
      <c r="B27" s="3" t="s">
        <v>2329</v>
      </c>
      <c r="C27" s="3" t="s">
        <v>2330</v>
      </c>
      <c r="D27" s="3" t="s">
        <v>2331</v>
      </c>
      <c r="E27" s="3" t="s">
        <v>30</v>
      </c>
      <c r="F27" s="2">
        <v>6</v>
      </c>
      <c r="G27" s="2">
        <v>14.47</v>
      </c>
      <c r="H27" s="4">
        <f t="shared" si="0"/>
        <v>9.4937670000000018</v>
      </c>
      <c r="I27" s="4">
        <f t="shared" si="1"/>
        <v>56.962602000000011</v>
      </c>
      <c r="J27" s="3" t="s">
        <v>13</v>
      </c>
      <c r="K27" s="3" t="s">
        <v>35</v>
      </c>
    </row>
    <row r="28" spans="1:11" x14ac:dyDescent="0.2">
      <c r="A28" s="2">
        <v>26</v>
      </c>
      <c r="B28" s="3" t="s">
        <v>2332</v>
      </c>
      <c r="C28" s="3" t="s">
        <v>2333</v>
      </c>
      <c r="D28" s="3" t="s">
        <v>2334</v>
      </c>
      <c r="E28" s="3" t="s">
        <v>30</v>
      </c>
      <c r="F28" s="2">
        <v>2</v>
      </c>
      <c r="G28" s="2">
        <v>14.47</v>
      </c>
      <c r="H28" s="4">
        <f t="shared" si="0"/>
        <v>9.4937670000000018</v>
      </c>
      <c r="I28" s="4">
        <f t="shared" si="1"/>
        <v>18.987534000000004</v>
      </c>
      <c r="J28" s="3" t="s">
        <v>13</v>
      </c>
      <c r="K28" s="3" t="s">
        <v>35</v>
      </c>
    </row>
    <row r="29" spans="1:11" x14ac:dyDescent="0.2">
      <c r="A29" s="2">
        <v>27</v>
      </c>
      <c r="B29" s="3" t="s">
        <v>2335</v>
      </c>
      <c r="C29" s="3" t="s">
        <v>2336</v>
      </c>
      <c r="D29" s="3" t="s">
        <v>2337</v>
      </c>
      <c r="E29" s="3" t="s">
        <v>30</v>
      </c>
      <c r="F29" s="2">
        <v>1</v>
      </c>
      <c r="G29" s="2">
        <v>15.13</v>
      </c>
      <c r="H29" s="4">
        <f t="shared" si="0"/>
        <v>9.9267930000000035</v>
      </c>
      <c r="I29" s="4">
        <f t="shared" si="1"/>
        <v>9.9267930000000035</v>
      </c>
      <c r="J29" s="3" t="s">
        <v>13</v>
      </c>
      <c r="K29" s="3" t="s">
        <v>35</v>
      </c>
    </row>
    <row r="30" spans="1:11" x14ac:dyDescent="0.2">
      <c r="A30" s="2">
        <v>28</v>
      </c>
      <c r="B30" s="3" t="s">
        <v>2338</v>
      </c>
      <c r="C30" s="3" t="s">
        <v>2339</v>
      </c>
      <c r="D30" s="3" t="s">
        <v>2340</v>
      </c>
      <c r="E30" s="3" t="s">
        <v>30</v>
      </c>
      <c r="F30" s="2">
        <v>7</v>
      </c>
      <c r="G30" s="2">
        <v>15.13</v>
      </c>
      <c r="H30" s="4">
        <f t="shared" si="0"/>
        <v>9.9267930000000035</v>
      </c>
      <c r="I30" s="4">
        <f t="shared" si="1"/>
        <v>69.487551000000025</v>
      </c>
      <c r="J30" s="3" t="s">
        <v>13</v>
      </c>
      <c r="K30" s="3" t="s">
        <v>35</v>
      </c>
    </row>
    <row r="31" spans="1:11" x14ac:dyDescent="0.2">
      <c r="A31" s="2">
        <v>29</v>
      </c>
      <c r="B31" s="3" t="s">
        <v>2341</v>
      </c>
      <c r="C31" s="3" t="s">
        <v>2342</v>
      </c>
      <c r="D31" s="3" t="s">
        <v>2343</v>
      </c>
      <c r="E31" s="3" t="s">
        <v>30</v>
      </c>
      <c r="F31" s="2">
        <v>1</v>
      </c>
      <c r="G31" s="2">
        <v>15.13</v>
      </c>
      <c r="H31" s="4">
        <f t="shared" si="0"/>
        <v>9.9267930000000035</v>
      </c>
      <c r="I31" s="4">
        <f t="shared" si="1"/>
        <v>9.9267930000000035</v>
      </c>
      <c r="J31" s="3" t="s">
        <v>13</v>
      </c>
      <c r="K31" s="3" t="s">
        <v>35</v>
      </c>
    </row>
    <row r="32" spans="1:11" x14ac:dyDescent="0.2">
      <c r="A32" s="2">
        <v>30</v>
      </c>
      <c r="B32" s="3" t="s">
        <v>2344</v>
      </c>
      <c r="C32" s="3" t="s">
        <v>2345</v>
      </c>
      <c r="D32" s="3" t="s">
        <v>2346</v>
      </c>
      <c r="E32" s="3" t="s">
        <v>30</v>
      </c>
      <c r="F32" s="2">
        <v>2</v>
      </c>
      <c r="G32" s="2">
        <v>15.13</v>
      </c>
      <c r="H32" s="4">
        <f t="shared" si="0"/>
        <v>9.9267930000000035</v>
      </c>
      <c r="I32" s="4">
        <f t="shared" si="1"/>
        <v>19.853586000000007</v>
      </c>
      <c r="J32" s="3" t="s">
        <v>13</v>
      </c>
      <c r="K32" s="3" t="s">
        <v>35</v>
      </c>
    </row>
    <row r="33" spans="1:11" x14ac:dyDescent="0.2">
      <c r="A33" s="2">
        <v>31</v>
      </c>
      <c r="B33" s="3" t="s">
        <v>2347</v>
      </c>
      <c r="C33" s="3" t="s">
        <v>2348</v>
      </c>
      <c r="D33" s="3" t="s">
        <v>2349</v>
      </c>
      <c r="E33" s="3" t="s">
        <v>30</v>
      </c>
      <c r="F33" s="2">
        <v>5</v>
      </c>
      <c r="G33" s="2">
        <v>11.68</v>
      </c>
      <c r="H33" s="4">
        <f t="shared" si="0"/>
        <v>7.6632480000000003</v>
      </c>
      <c r="I33" s="4">
        <f t="shared" si="1"/>
        <v>38.316240000000001</v>
      </c>
      <c r="J33" s="3" t="s">
        <v>13</v>
      </c>
      <c r="K33" s="3" t="s">
        <v>19</v>
      </c>
    </row>
    <row r="34" spans="1:11" x14ac:dyDescent="0.2">
      <c r="A34" s="2">
        <v>32</v>
      </c>
      <c r="B34" s="3" t="s">
        <v>2350</v>
      </c>
      <c r="C34" s="3" t="s">
        <v>2351</v>
      </c>
      <c r="D34" s="3" t="s">
        <v>2352</v>
      </c>
      <c r="E34" s="3" t="s">
        <v>30</v>
      </c>
      <c r="F34" s="2">
        <v>2</v>
      </c>
      <c r="G34" s="2">
        <v>32.119999999999997</v>
      </c>
      <c r="H34" s="4">
        <f t="shared" si="0"/>
        <v>21.073931999999999</v>
      </c>
      <c r="I34" s="4">
        <f t="shared" si="1"/>
        <v>42.147863999999998</v>
      </c>
      <c r="J34" s="3" t="s">
        <v>13</v>
      </c>
      <c r="K34" s="3" t="s">
        <v>35</v>
      </c>
    </row>
    <row r="35" spans="1:11" x14ac:dyDescent="0.2">
      <c r="A35" s="2">
        <v>33</v>
      </c>
      <c r="B35" s="3" t="s">
        <v>2353</v>
      </c>
      <c r="C35" s="3" t="s">
        <v>2354</v>
      </c>
      <c r="D35" s="3" t="s">
        <v>2355</v>
      </c>
      <c r="E35" s="3" t="s">
        <v>30</v>
      </c>
      <c r="F35" s="2">
        <v>1</v>
      </c>
      <c r="G35" s="2">
        <v>32.119999999999997</v>
      </c>
      <c r="H35" s="4">
        <f t="shared" si="0"/>
        <v>21.073931999999999</v>
      </c>
      <c r="I35" s="4">
        <f t="shared" si="1"/>
        <v>21.073931999999999</v>
      </c>
      <c r="J35" s="3" t="s">
        <v>13</v>
      </c>
      <c r="K35" s="3" t="s">
        <v>35</v>
      </c>
    </row>
    <row r="36" spans="1:11" x14ac:dyDescent="0.2">
      <c r="A36" s="2">
        <v>34</v>
      </c>
      <c r="B36" s="3" t="s">
        <v>2356</v>
      </c>
      <c r="C36" s="3" t="s">
        <v>2357</v>
      </c>
      <c r="D36" s="3" t="s">
        <v>2358</v>
      </c>
      <c r="E36" s="3" t="s">
        <v>30</v>
      </c>
      <c r="F36" s="2">
        <v>3</v>
      </c>
      <c r="G36" s="2">
        <v>18.18</v>
      </c>
      <c r="H36" s="4">
        <f t="shared" si="0"/>
        <v>11.927898000000001</v>
      </c>
      <c r="I36" s="4">
        <f t="shared" si="1"/>
        <v>35.783694000000004</v>
      </c>
      <c r="J36" s="3" t="s">
        <v>13</v>
      </c>
      <c r="K36" s="3" t="s">
        <v>35</v>
      </c>
    </row>
    <row r="37" spans="1:11" x14ac:dyDescent="0.2">
      <c r="A37" s="2">
        <v>35</v>
      </c>
      <c r="B37" s="3" t="s">
        <v>2359</v>
      </c>
      <c r="C37" s="3" t="s">
        <v>2360</v>
      </c>
      <c r="D37" s="3" t="s">
        <v>2361</v>
      </c>
      <c r="E37" s="3" t="s">
        <v>30</v>
      </c>
      <c r="F37" s="2">
        <v>8</v>
      </c>
      <c r="G37" s="2">
        <v>18.18</v>
      </c>
      <c r="H37" s="4">
        <f t="shared" si="0"/>
        <v>11.927898000000001</v>
      </c>
      <c r="I37" s="4">
        <f t="shared" si="1"/>
        <v>95.423184000000006</v>
      </c>
      <c r="J37" s="3" t="s">
        <v>13</v>
      </c>
      <c r="K37" s="3" t="s">
        <v>35</v>
      </c>
    </row>
    <row r="38" spans="1:11" x14ac:dyDescent="0.2">
      <c r="A38" s="2">
        <v>36</v>
      </c>
      <c r="B38" s="3" t="s">
        <v>2362</v>
      </c>
      <c r="C38" s="3" t="s">
        <v>2363</v>
      </c>
      <c r="D38" s="3" t="s">
        <v>2364</v>
      </c>
      <c r="E38" s="3" t="s">
        <v>30</v>
      </c>
      <c r="F38" s="2">
        <v>1</v>
      </c>
      <c r="G38" s="2">
        <v>27.21</v>
      </c>
      <c r="H38" s="4">
        <f t="shared" si="0"/>
        <v>17.852481000000001</v>
      </c>
      <c r="I38" s="4">
        <f t="shared" si="1"/>
        <v>17.852481000000001</v>
      </c>
      <c r="J38" s="3" t="s">
        <v>13</v>
      </c>
      <c r="K38" s="3" t="s">
        <v>35</v>
      </c>
    </row>
    <row r="39" spans="1:11" x14ac:dyDescent="0.2">
      <c r="A39" s="2">
        <v>37</v>
      </c>
      <c r="B39" s="3" t="s">
        <v>2365</v>
      </c>
      <c r="C39" s="3" t="s">
        <v>2366</v>
      </c>
      <c r="D39" s="3" t="s">
        <v>2367</v>
      </c>
      <c r="E39" s="3" t="s">
        <v>30</v>
      </c>
      <c r="F39" s="2">
        <v>6</v>
      </c>
      <c r="G39" s="2">
        <v>27.21</v>
      </c>
      <c r="H39" s="4">
        <f t="shared" si="0"/>
        <v>17.852481000000001</v>
      </c>
      <c r="I39" s="4">
        <f t="shared" si="1"/>
        <v>107.11488600000001</v>
      </c>
      <c r="J39" s="3" t="s">
        <v>13</v>
      </c>
      <c r="K39" s="3" t="s">
        <v>35</v>
      </c>
    </row>
    <row r="40" spans="1:11" x14ac:dyDescent="0.2">
      <c r="A40" s="2">
        <v>38</v>
      </c>
      <c r="B40" s="3" t="s">
        <v>2368</v>
      </c>
      <c r="C40" s="3" t="s">
        <v>2369</v>
      </c>
      <c r="D40" s="3" t="s">
        <v>2370</v>
      </c>
      <c r="E40" s="3" t="s">
        <v>30</v>
      </c>
      <c r="F40" s="2">
        <v>1</v>
      </c>
      <c r="G40" s="2">
        <v>27.21</v>
      </c>
      <c r="H40" s="4">
        <f t="shared" si="0"/>
        <v>17.852481000000001</v>
      </c>
      <c r="I40" s="4">
        <f t="shared" si="1"/>
        <v>17.852481000000001</v>
      </c>
      <c r="J40" s="3" t="s">
        <v>13</v>
      </c>
      <c r="K40" s="3" t="s">
        <v>35</v>
      </c>
    </row>
    <row r="41" spans="1:11" x14ac:dyDescent="0.2">
      <c r="A41" s="2">
        <v>39</v>
      </c>
      <c r="B41" s="3" t="s">
        <v>2371</v>
      </c>
      <c r="C41" s="3" t="s">
        <v>2372</v>
      </c>
      <c r="D41" s="3" t="s">
        <v>2373</v>
      </c>
      <c r="E41" s="3" t="s">
        <v>30</v>
      </c>
      <c r="F41" s="2">
        <v>4</v>
      </c>
      <c r="G41" s="2">
        <v>16.989999999999998</v>
      </c>
      <c r="H41" s="4">
        <f t="shared" si="0"/>
        <v>11.147138999999999</v>
      </c>
      <c r="I41" s="4">
        <f t="shared" si="1"/>
        <v>44.588555999999997</v>
      </c>
      <c r="J41" s="3" t="s">
        <v>13</v>
      </c>
      <c r="K41" s="3" t="s">
        <v>35</v>
      </c>
    </row>
    <row r="42" spans="1:11" x14ac:dyDescent="0.2">
      <c r="A42" s="2">
        <v>40</v>
      </c>
      <c r="B42" s="3" t="s">
        <v>2374</v>
      </c>
      <c r="C42" s="3" t="s">
        <v>2375</v>
      </c>
      <c r="D42" s="3" t="s">
        <v>2376</v>
      </c>
      <c r="E42" s="3" t="s">
        <v>30</v>
      </c>
      <c r="F42" s="2">
        <v>7</v>
      </c>
      <c r="G42" s="2">
        <v>11.02</v>
      </c>
      <c r="H42" s="4">
        <f t="shared" si="0"/>
        <v>7.2302220000000004</v>
      </c>
      <c r="I42" s="4">
        <f t="shared" si="1"/>
        <v>50.611554000000005</v>
      </c>
      <c r="J42" s="3" t="s">
        <v>13</v>
      </c>
      <c r="K42" s="3" t="s">
        <v>19</v>
      </c>
    </row>
    <row r="43" spans="1:11" x14ac:dyDescent="0.2">
      <c r="A43" s="2">
        <v>41</v>
      </c>
      <c r="B43" s="3" t="s">
        <v>2377</v>
      </c>
      <c r="C43" s="3" t="s">
        <v>2378</v>
      </c>
      <c r="D43" s="3" t="s">
        <v>2379</v>
      </c>
      <c r="E43" s="3" t="s">
        <v>30</v>
      </c>
      <c r="F43" s="2">
        <v>1</v>
      </c>
      <c r="G43" s="2">
        <v>11.02</v>
      </c>
      <c r="H43" s="4">
        <f t="shared" si="0"/>
        <v>7.2302220000000004</v>
      </c>
      <c r="I43" s="4">
        <f t="shared" si="1"/>
        <v>7.2302220000000004</v>
      </c>
      <c r="J43" s="3" t="s">
        <v>13</v>
      </c>
      <c r="K43" s="3" t="s">
        <v>19</v>
      </c>
    </row>
    <row r="44" spans="1:11" x14ac:dyDescent="0.2">
      <c r="A44" s="2">
        <v>42</v>
      </c>
      <c r="B44" s="3" t="s">
        <v>2380</v>
      </c>
      <c r="C44" s="3" t="s">
        <v>2381</v>
      </c>
      <c r="D44" s="3" t="s">
        <v>2382</v>
      </c>
      <c r="E44" s="3" t="s">
        <v>30</v>
      </c>
      <c r="F44" s="2">
        <v>4</v>
      </c>
      <c r="G44" s="2">
        <v>19.64</v>
      </c>
      <c r="H44" s="4">
        <f t="shared" si="0"/>
        <v>12.885804000000002</v>
      </c>
      <c r="I44" s="4">
        <f t="shared" si="1"/>
        <v>51.543216000000008</v>
      </c>
      <c r="J44" s="3" t="s">
        <v>13</v>
      </c>
      <c r="K44" s="3" t="s">
        <v>19</v>
      </c>
    </row>
    <row r="45" spans="1:11" x14ac:dyDescent="0.2">
      <c r="A45" s="2">
        <v>43</v>
      </c>
      <c r="B45" s="3" t="s">
        <v>2383</v>
      </c>
      <c r="C45" s="3" t="s">
        <v>2384</v>
      </c>
      <c r="D45" s="3" t="s">
        <v>2385</v>
      </c>
      <c r="E45" s="3" t="s">
        <v>30</v>
      </c>
      <c r="F45" s="2">
        <v>3</v>
      </c>
      <c r="G45" s="2">
        <v>19.64</v>
      </c>
      <c r="H45" s="4">
        <f t="shared" si="0"/>
        <v>12.885804000000002</v>
      </c>
      <c r="I45" s="4">
        <f t="shared" si="1"/>
        <v>38.657412000000008</v>
      </c>
      <c r="J45" s="3" t="s">
        <v>13</v>
      </c>
      <c r="K45" s="3" t="s">
        <v>19</v>
      </c>
    </row>
    <row r="46" spans="1:11" x14ac:dyDescent="0.2">
      <c r="A46" s="2">
        <v>44</v>
      </c>
      <c r="B46" s="3" t="s">
        <v>2386</v>
      </c>
      <c r="C46" s="3" t="s">
        <v>2387</v>
      </c>
      <c r="D46" s="3" t="s">
        <v>2388</v>
      </c>
      <c r="E46" s="3" t="s">
        <v>30</v>
      </c>
      <c r="F46" s="2">
        <v>4</v>
      </c>
      <c r="G46" s="2">
        <v>9.82</v>
      </c>
      <c r="H46" s="4">
        <f t="shared" si="0"/>
        <v>6.442902000000001</v>
      </c>
      <c r="I46" s="4">
        <f t="shared" si="1"/>
        <v>25.771608000000004</v>
      </c>
      <c r="J46" s="3" t="s">
        <v>13</v>
      </c>
      <c r="K46" s="3" t="s">
        <v>19</v>
      </c>
    </row>
    <row r="47" spans="1:11" x14ac:dyDescent="0.2">
      <c r="A47" s="2">
        <v>45</v>
      </c>
      <c r="B47" s="3" t="s">
        <v>2389</v>
      </c>
      <c r="C47" s="3" t="s">
        <v>2390</v>
      </c>
      <c r="D47" s="3" t="s">
        <v>2391</v>
      </c>
      <c r="E47" s="3" t="s">
        <v>30</v>
      </c>
      <c r="F47" s="2">
        <v>1</v>
      </c>
      <c r="G47" s="2">
        <v>24.16</v>
      </c>
      <c r="H47" s="4">
        <f t="shared" si="0"/>
        <v>15.851376000000002</v>
      </c>
      <c r="I47" s="4">
        <f t="shared" si="1"/>
        <v>15.851376000000002</v>
      </c>
      <c r="J47" s="3" t="s">
        <v>13</v>
      </c>
      <c r="K47" s="3" t="s">
        <v>35</v>
      </c>
    </row>
    <row r="48" spans="1:11" x14ac:dyDescent="0.2">
      <c r="A48" s="2">
        <v>46</v>
      </c>
      <c r="B48" s="3" t="s">
        <v>2392</v>
      </c>
      <c r="C48" s="3" t="s">
        <v>2393</v>
      </c>
      <c r="D48" s="3" t="s">
        <v>2394</v>
      </c>
      <c r="E48" s="3" t="s">
        <v>30</v>
      </c>
      <c r="F48" s="2">
        <v>1</v>
      </c>
      <c r="G48" s="2">
        <v>24.16</v>
      </c>
      <c r="H48" s="4">
        <f t="shared" si="0"/>
        <v>15.851376000000002</v>
      </c>
      <c r="I48" s="4">
        <f t="shared" si="1"/>
        <v>15.851376000000002</v>
      </c>
      <c r="J48" s="3" t="s">
        <v>13</v>
      </c>
      <c r="K48" s="3" t="s">
        <v>35</v>
      </c>
    </row>
    <row r="49" spans="1:11" x14ac:dyDescent="0.2">
      <c r="A49" s="2">
        <v>47</v>
      </c>
      <c r="B49" s="3" t="s">
        <v>2395</v>
      </c>
      <c r="C49" s="3" t="s">
        <v>2396</v>
      </c>
      <c r="D49" s="3" t="s">
        <v>2397</v>
      </c>
      <c r="E49" s="3" t="s">
        <v>30</v>
      </c>
      <c r="F49" s="2">
        <v>1</v>
      </c>
      <c r="G49" s="2">
        <v>24.16</v>
      </c>
      <c r="H49" s="4">
        <f t="shared" si="0"/>
        <v>15.851376000000002</v>
      </c>
      <c r="I49" s="4">
        <f t="shared" si="1"/>
        <v>15.851376000000002</v>
      </c>
      <c r="J49" s="3" t="s">
        <v>13</v>
      </c>
      <c r="K49" s="3" t="s">
        <v>35</v>
      </c>
    </row>
    <row r="50" spans="1:11" x14ac:dyDescent="0.2">
      <c r="A50" s="2">
        <v>48</v>
      </c>
      <c r="B50" s="3" t="s">
        <v>2398</v>
      </c>
      <c r="C50" s="3" t="s">
        <v>2399</v>
      </c>
      <c r="D50" s="3" t="s">
        <v>2400</v>
      </c>
      <c r="E50" s="3" t="s">
        <v>30</v>
      </c>
      <c r="F50" s="2">
        <v>1</v>
      </c>
      <c r="G50" s="2">
        <v>24.16</v>
      </c>
      <c r="H50" s="4">
        <f t="shared" si="0"/>
        <v>15.851376000000002</v>
      </c>
      <c r="I50" s="4">
        <f t="shared" si="1"/>
        <v>15.851376000000002</v>
      </c>
      <c r="J50" s="3" t="s">
        <v>13</v>
      </c>
      <c r="K50" s="3" t="s">
        <v>35</v>
      </c>
    </row>
    <row r="51" spans="1:11" x14ac:dyDescent="0.2">
      <c r="A51" s="2">
        <v>49</v>
      </c>
      <c r="B51" s="3" t="s">
        <v>2401</v>
      </c>
      <c r="C51" s="3" t="s">
        <v>2402</v>
      </c>
      <c r="D51" s="3" t="s">
        <v>2403</v>
      </c>
      <c r="E51" s="3" t="s">
        <v>30</v>
      </c>
      <c r="F51" s="2">
        <v>1</v>
      </c>
      <c r="G51" s="2">
        <v>9.0299999999999994</v>
      </c>
      <c r="H51" s="4">
        <f t="shared" si="0"/>
        <v>5.9245830000000002</v>
      </c>
      <c r="I51" s="4">
        <f t="shared" si="1"/>
        <v>5.9245830000000002</v>
      </c>
      <c r="J51" s="3" t="s">
        <v>81</v>
      </c>
      <c r="K51" s="3" t="s">
        <v>35</v>
      </c>
    </row>
    <row r="52" spans="1:11" x14ac:dyDescent="0.2">
      <c r="A52" s="2">
        <v>50</v>
      </c>
      <c r="B52" s="3" t="s">
        <v>2404</v>
      </c>
      <c r="C52" s="3" t="s">
        <v>2405</v>
      </c>
      <c r="D52" s="3" t="s">
        <v>2406</v>
      </c>
      <c r="E52" s="3" t="s">
        <v>30</v>
      </c>
      <c r="F52" s="2">
        <v>3</v>
      </c>
      <c r="G52" s="2">
        <v>9.0299999999999994</v>
      </c>
      <c r="H52" s="4">
        <f t="shared" si="0"/>
        <v>5.9245830000000002</v>
      </c>
      <c r="I52" s="4">
        <f t="shared" si="1"/>
        <v>17.773749000000002</v>
      </c>
      <c r="J52" s="3" t="s">
        <v>81</v>
      </c>
      <c r="K52" s="3" t="s">
        <v>35</v>
      </c>
    </row>
    <row r="53" spans="1:11" x14ac:dyDescent="0.2">
      <c r="A53" s="2">
        <v>51</v>
      </c>
      <c r="B53" s="3" t="s">
        <v>2407</v>
      </c>
      <c r="C53" s="3" t="s">
        <v>2408</v>
      </c>
      <c r="D53" s="3" t="s">
        <v>2409</v>
      </c>
      <c r="E53" s="3" t="s">
        <v>30</v>
      </c>
      <c r="F53" s="2">
        <v>1</v>
      </c>
      <c r="G53" s="2">
        <v>9.0299999999999994</v>
      </c>
      <c r="H53" s="4">
        <f t="shared" si="0"/>
        <v>5.9245830000000002</v>
      </c>
      <c r="I53" s="4">
        <f t="shared" si="1"/>
        <v>5.9245830000000002</v>
      </c>
      <c r="J53" s="3" t="s">
        <v>81</v>
      </c>
      <c r="K53" s="3" t="s">
        <v>35</v>
      </c>
    </row>
    <row r="54" spans="1:11" x14ac:dyDescent="0.2">
      <c r="A54" s="2">
        <v>52</v>
      </c>
      <c r="B54" s="3" t="s">
        <v>2410</v>
      </c>
      <c r="C54" s="3" t="s">
        <v>2411</v>
      </c>
      <c r="D54" s="3" t="s">
        <v>2412</v>
      </c>
      <c r="E54" s="3" t="s">
        <v>30</v>
      </c>
      <c r="F54" s="2">
        <v>1</v>
      </c>
      <c r="G54" s="2">
        <v>9.0299999999999994</v>
      </c>
      <c r="H54" s="4">
        <f t="shared" si="0"/>
        <v>5.9245830000000002</v>
      </c>
      <c r="I54" s="4">
        <f t="shared" si="1"/>
        <v>5.9245830000000002</v>
      </c>
      <c r="J54" s="3" t="s">
        <v>81</v>
      </c>
      <c r="K54" s="3" t="s">
        <v>35</v>
      </c>
    </row>
    <row r="55" spans="1:11" x14ac:dyDescent="0.2">
      <c r="A55" s="2">
        <v>53</v>
      </c>
      <c r="B55" s="3" t="s">
        <v>2413</v>
      </c>
      <c r="C55" s="3" t="s">
        <v>2414</v>
      </c>
      <c r="D55" s="3" t="s">
        <v>2415</v>
      </c>
      <c r="E55" s="3" t="s">
        <v>30</v>
      </c>
      <c r="F55" s="2">
        <v>1</v>
      </c>
      <c r="G55" s="2">
        <v>9.0299999999999994</v>
      </c>
      <c r="H55" s="4">
        <f t="shared" si="0"/>
        <v>5.9245830000000002</v>
      </c>
      <c r="I55" s="4">
        <f t="shared" si="1"/>
        <v>5.9245830000000002</v>
      </c>
      <c r="J55" s="3" t="s">
        <v>81</v>
      </c>
      <c r="K55" s="3" t="s">
        <v>35</v>
      </c>
    </row>
    <row r="56" spans="1:11" x14ac:dyDescent="0.2">
      <c r="A56" s="2">
        <v>54</v>
      </c>
      <c r="B56" s="3" t="s">
        <v>2416</v>
      </c>
      <c r="C56" s="3" t="s">
        <v>2417</v>
      </c>
      <c r="D56" s="3" t="s">
        <v>2418</v>
      </c>
      <c r="E56" s="3" t="s">
        <v>30</v>
      </c>
      <c r="F56" s="2">
        <v>3</v>
      </c>
      <c r="G56" s="2">
        <v>9.69</v>
      </c>
      <c r="H56" s="4">
        <f t="shared" si="0"/>
        <v>6.357609000000001</v>
      </c>
      <c r="I56" s="4">
        <f t="shared" si="1"/>
        <v>19.072827000000004</v>
      </c>
      <c r="J56" s="3" t="s">
        <v>81</v>
      </c>
      <c r="K56" s="3" t="s">
        <v>35</v>
      </c>
    </row>
    <row r="57" spans="1:11" x14ac:dyDescent="0.2">
      <c r="A57" s="2">
        <v>55</v>
      </c>
      <c r="B57" s="3" t="s">
        <v>2419</v>
      </c>
      <c r="C57" s="3" t="s">
        <v>2420</v>
      </c>
      <c r="D57" s="3" t="s">
        <v>2421</v>
      </c>
      <c r="E57" s="3" t="s">
        <v>30</v>
      </c>
      <c r="F57" s="2">
        <v>1</v>
      </c>
      <c r="G57" s="2">
        <v>9.0299999999999994</v>
      </c>
      <c r="H57" s="4">
        <f t="shared" si="0"/>
        <v>5.9245830000000002</v>
      </c>
      <c r="I57" s="4">
        <f t="shared" si="1"/>
        <v>5.9245830000000002</v>
      </c>
      <c r="J57" s="3" t="s">
        <v>81</v>
      </c>
      <c r="K57" s="3" t="s">
        <v>35</v>
      </c>
    </row>
    <row r="58" spans="1:11" x14ac:dyDescent="0.2">
      <c r="A58" s="2">
        <v>56</v>
      </c>
      <c r="B58" s="3" t="s">
        <v>2422</v>
      </c>
      <c r="C58" s="3" t="s">
        <v>2423</v>
      </c>
      <c r="D58" s="3" t="s">
        <v>2424</v>
      </c>
      <c r="E58" s="3" t="s">
        <v>30</v>
      </c>
      <c r="F58" s="2">
        <v>1</v>
      </c>
      <c r="G58" s="2">
        <v>9.69</v>
      </c>
      <c r="H58" s="4">
        <f t="shared" si="0"/>
        <v>6.357609000000001</v>
      </c>
      <c r="I58" s="4">
        <f t="shared" si="1"/>
        <v>6.357609000000001</v>
      </c>
      <c r="J58" s="3" t="s">
        <v>81</v>
      </c>
      <c r="K58" s="3" t="s">
        <v>35</v>
      </c>
    </row>
    <row r="59" spans="1:11" x14ac:dyDescent="0.2">
      <c r="A59" s="2">
        <v>57</v>
      </c>
      <c r="B59" s="3" t="s">
        <v>2425</v>
      </c>
      <c r="C59" s="3" t="s">
        <v>2426</v>
      </c>
      <c r="D59" s="3" t="s">
        <v>2427</v>
      </c>
      <c r="E59" s="3" t="s">
        <v>30</v>
      </c>
      <c r="F59" s="2">
        <v>2</v>
      </c>
      <c r="G59" s="2">
        <v>7.96</v>
      </c>
      <c r="H59" s="4">
        <f t="shared" si="0"/>
        <v>5.222556</v>
      </c>
      <c r="I59" s="4">
        <f t="shared" si="1"/>
        <v>10.445112</v>
      </c>
      <c r="J59" s="3" t="s">
        <v>13</v>
      </c>
      <c r="K59" s="3" t="s">
        <v>19</v>
      </c>
    </row>
    <row r="60" spans="1:11" x14ac:dyDescent="0.2">
      <c r="A60" s="2">
        <v>58</v>
      </c>
      <c r="B60" s="3" t="s">
        <v>2428</v>
      </c>
      <c r="C60" s="3" t="s">
        <v>2429</v>
      </c>
      <c r="D60" s="3" t="s">
        <v>2430</v>
      </c>
      <c r="E60" s="3" t="s">
        <v>30</v>
      </c>
      <c r="F60" s="2">
        <v>2</v>
      </c>
      <c r="G60" s="2">
        <v>7.96</v>
      </c>
      <c r="H60" s="4">
        <f t="shared" si="0"/>
        <v>5.222556</v>
      </c>
      <c r="I60" s="4">
        <f t="shared" si="1"/>
        <v>10.445112</v>
      </c>
      <c r="J60" s="3" t="s">
        <v>13</v>
      </c>
      <c r="K60" s="3" t="s">
        <v>19</v>
      </c>
    </row>
    <row r="61" spans="1:11" x14ac:dyDescent="0.2">
      <c r="A61" s="2">
        <v>59</v>
      </c>
      <c r="B61" s="3" t="s">
        <v>2431</v>
      </c>
      <c r="C61" s="3" t="s">
        <v>2432</v>
      </c>
      <c r="D61" s="3" t="s">
        <v>2433</v>
      </c>
      <c r="E61" s="3" t="s">
        <v>30</v>
      </c>
      <c r="F61" s="2">
        <v>1</v>
      </c>
      <c r="G61" s="2">
        <v>9.0299999999999994</v>
      </c>
      <c r="H61" s="4">
        <f t="shared" si="0"/>
        <v>5.9245830000000002</v>
      </c>
      <c r="I61" s="4">
        <f t="shared" si="1"/>
        <v>5.9245830000000002</v>
      </c>
      <c r="J61" s="3" t="s">
        <v>81</v>
      </c>
      <c r="K61" s="3" t="s">
        <v>35</v>
      </c>
    </row>
    <row r="62" spans="1:11" x14ac:dyDescent="0.2">
      <c r="A62" s="2">
        <v>60</v>
      </c>
      <c r="B62" s="3" t="s">
        <v>2434</v>
      </c>
      <c r="C62" s="3" t="s">
        <v>2435</v>
      </c>
      <c r="D62" s="3" t="s">
        <v>2436</v>
      </c>
      <c r="E62" s="3" t="s">
        <v>30</v>
      </c>
      <c r="F62" s="2">
        <v>1</v>
      </c>
      <c r="G62" s="2">
        <v>8.49</v>
      </c>
      <c r="H62" s="4">
        <f t="shared" si="0"/>
        <v>5.5702889999999998</v>
      </c>
      <c r="I62" s="4">
        <f t="shared" si="1"/>
        <v>5.5702889999999998</v>
      </c>
      <c r="J62" s="3" t="s">
        <v>81</v>
      </c>
      <c r="K62" s="3" t="s">
        <v>35</v>
      </c>
    </row>
    <row r="63" spans="1:11" x14ac:dyDescent="0.2">
      <c r="A63" s="2">
        <v>61</v>
      </c>
      <c r="B63" s="3" t="s">
        <v>2437</v>
      </c>
      <c r="C63" s="3" t="s">
        <v>2438</v>
      </c>
      <c r="D63" s="3" t="s">
        <v>2439</v>
      </c>
      <c r="E63" s="3" t="s">
        <v>30</v>
      </c>
      <c r="F63" s="2">
        <v>2</v>
      </c>
      <c r="G63" s="2">
        <v>9.69</v>
      </c>
      <c r="H63" s="4">
        <f t="shared" si="0"/>
        <v>6.357609000000001</v>
      </c>
      <c r="I63" s="4">
        <f t="shared" si="1"/>
        <v>12.715218000000002</v>
      </c>
      <c r="J63" s="3" t="s">
        <v>81</v>
      </c>
      <c r="K63" s="3" t="s">
        <v>35</v>
      </c>
    </row>
    <row r="64" spans="1:11" x14ac:dyDescent="0.2">
      <c r="A64" s="2">
        <v>62</v>
      </c>
      <c r="B64" s="3" t="s">
        <v>2440</v>
      </c>
      <c r="C64" s="3" t="s">
        <v>2441</v>
      </c>
      <c r="D64" s="3" t="s">
        <v>2442</v>
      </c>
      <c r="E64" s="3" t="s">
        <v>30</v>
      </c>
      <c r="F64" s="2">
        <v>1</v>
      </c>
      <c r="G64" s="2">
        <v>7.96</v>
      </c>
      <c r="H64" s="4">
        <f t="shared" si="0"/>
        <v>5.222556</v>
      </c>
      <c r="I64" s="4">
        <f t="shared" si="1"/>
        <v>5.222556</v>
      </c>
      <c r="J64" s="3" t="s">
        <v>13</v>
      </c>
      <c r="K64" s="3" t="s">
        <v>19</v>
      </c>
    </row>
    <row r="65" spans="1:11" x14ac:dyDescent="0.2">
      <c r="A65" s="2">
        <v>63</v>
      </c>
      <c r="B65" s="3" t="s">
        <v>2443</v>
      </c>
      <c r="C65" s="3" t="s">
        <v>2444</v>
      </c>
      <c r="D65" s="3" t="s">
        <v>2445</v>
      </c>
      <c r="E65" s="3" t="s">
        <v>30</v>
      </c>
      <c r="F65" s="2">
        <v>1</v>
      </c>
      <c r="G65" s="2">
        <v>7.96</v>
      </c>
      <c r="H65" s="4">
        <f t="shared" si="0"/>
        <v>5.222556</v>
      </c>
      <c r="I65" s="4">
        <f t="shared" si="1"/>
        <v>5.222556</v>
      </c>
      <c r="J65" s="3" t="s">
        <v>13</v>
      </c>
      <c r="K65" s="3" t="s">
        <v>19</v>
      </c>
    </row>
    <row r="66" spans="1:11" x14ac:dyDescent="0.2">
      <c r="A66" s="2">
        <v>64</v>
      </c>
      <c r="B66" s="3" t="s">
        <v>2446</v>
      </c>
      <c r="C66" s="3" t="s">
        <v>2447</v>
      </c>
      <c r="D66" s="3" t="s">
        <v>2448</v>
      </c>
      <c r="E66" s="3" t="s">
        <v>30</v>
      </c>
      <c r="F66" s="2">
        <v>5</v>
      </c>
      <c r="G66" s="2">
        <v>9.69</v>
      </c>
      <c r="H66" s="4">
        <f t="shared" si="0"/>
        <v>6.357609000000001</v>
      </c>
      <c r="I66" s="4">
        <f t="shared" si="1"/>
        <v>31.788045000000004</v>
      </c>
      <c r="J66" s="3" t="s">
        <v>81</v>
      </c>
      <c r="K66" s="3" t="s">
        <v>35</v>
      </c>
    </row>
    <row r="67" spans="1:11" x14ac:dyDescent="0.2">
      <c r="A67" s="2">
        <v>65</v>
      </c>
      <c r="B67" s="3" t="s">
        <v>2449</v>
      </c>
      <c r="C67" s="3" t="s">
        <v>2450</v>
      </c>
      <c r="D67" s="3" t="s">
        <v>2451</v>
      </c>
      <c r="E67" s="3" t="s">
        <v>30</v>
      </c>
      <c r="F67" s="2">
        <v>2</v>
      </c>
      <c r="G67" s="2">
        <v>9.69</v>
      </c>
      <c r="H67" s="4">
        <f t="shared" si="0"/>
        <v>6.357609000000001</v>
      </c>
      <c r="I67" s="4">
        <f t="shared" si="1"/>
        <v>12.715218000000002</v>
      </c>
      <c r="J67" s="3" t="s">
        <v>81</v>
      </c>
      <c r="K67" s="3" t="s">
        <v>35</v>
      </c>
    </row>
    <row r="68" spans="1:11" x14ac:dyDescent="0.2">
      <c r="A68" s="2">
        <v>66</v>
      </c>
      <c r="B68" s="3" t="s">
        <v>2452</v>
      </c>
      <c r="C68" s="3" t="s">
        <v>2453</v>
      </c>
      <c r="D68" s="3" t="s">
        <v>2454</v>
      </c>
      <c r="E68" s="3" t="s">
        <v>30</v>
      </c>
      <c r="F68" s="2">
        <v>2</v>
      </c>
      <c r="G68" s="2">
        <v>4.57</v>
      </c>
      <c r="H68" s="4">
        <f t="shared" ref="H68:H131" si="2">G68*0.9*0.9*0.9*0.9</f>
        <v>2.998377000000001</v>
      </c>
      <c r="I68" s="4">
        <f t="shared" ref="I68:I131" si="3">F68*H68</f>
        <v>5.9967540000000019</v>
      </c>
      <c r="J68" s="3" t="s">
        <v>81</v>
      </c>
      <c r="K68" s="3" t="s">
        <v>35</v>
      </c>
    </row>
    <row r="69" spans="1:11" x14ac:dyDescent="0.2">
      <c r="A69" s="2">
        <v>67</v>
      </c>
      <c r="B69" s="3" t="s">
        <v>2455</v>
      </c>
      <c r="C69" s="3" t="s">
        <v>2456</v>
      </c>
      <c r="D69" s="3" t="s">
        <v>2457</v>
      </c>
      <c r="E69" s="3" t="s">
        <v>30</v>
      </c>
      <c r="F69" s="2">
        <v>2</v>
      </c>
      <c r="G69" s="2">
        <v>9.69</v>
      </c>
      <c r="H69" s="4">
        <f t="shared" si="2"/>
        <v>6.357609000000001</v>
      </c>
      <c r="I69" s="4">
        <f t="shared" si="3"/>
        <v>12.715218000000002</v>
      </c>
      <c r="J69" s="3" t="s">
        <v>81</v>
      </c>
      <c r="K69" s="3" t="s">
        <v>35</v>
      </c>
    </row>
    <row r="70" spans="1:11" x14ac:dyDescent="0.2">
      <c r="A70" s="2">
        <v>68</v>
      </c>
      <c r="B70" s="3" t="s">
        <v>2458</v>
      </c>
      <c r="C70" s="3" t="s">
        <v>2459</v>
      </c>
      <c r="D70" s="3" t="s">
        <v>2460</v>
      </c>
      <c r="E70" s="3" t="s">
        <v>30</v>
      </c>
      <c r="F70" s="2">
        <v>1</v>
      </c>
      <c r="G70" s="2">
        <v>10.220000000000001</v>
      </c>
      <c r="H70" s="4">
        <f t="shared" si="2"/>
        <v>6.7053419999999999</v>
      </c>
      <c r="I70" s="4">
        <f t="shared" si="3"/>
        <v>6.7053419999999999</v>
      </c>
      <c r="J70" s="3" t="s">
        <v>81</v>
      </c>
      <c r="K70" s="3" t="s">
        <v>35</v>
      </c>
    </row>
    <row r="71" spans="1:11" x14ac:dyDescent="0.2">
      <c r="A71" s="2">
        <v>69</v>
      </c>
      <c r="B71" s="3" t="s">
        <v>2461</v>
      </c>
      <c r="C71" s="3" t="s">
        <v>2462</v>
      </c>
      <c r="D71" s="3" t="s">
        <v>2463</v>
      </c>
      <c r="E71" s="3" t="s">
        <v>30</v>
      </c>
      <c r="F71" s="2">
        <v>1</v>
      </c>
      <c r="G71" s="2">
        <v>10.220000000000001</v>
      </c>
      <c r="H71" s="4">
        <f t="shared" si="2"/>
        <v>6.7053419999999999</v>
      </c>
      <c r="I71" s="4">
        <f t="shared" si="3"/>
        <v>6.7053419999999999</v>
      </c>
      <c r="J71" s="3" t="s">
        <v>81</v>
      </c>
      <c r="K71" s="3" t="s">
        <v>35</v>
      </c>
    </row>
    <row r="72" spans="1:11" x14ac:dyDescent="0.2">
      <c r="A72" s="2">
        <v>70</v>
      </c>
      <c r="B72" s="3" t="s">
        <v>2464</v>
      </c>
      <c r="C72" s="3" t="s">
        <v>2465</v>
      </c>
      <c r="D72" s="3" t="s">
        <v>2466</v>
      </c>
      <c r="E72" s="3" t="s">
        <v>30</v>
      </c>
      <c r="F72" s="2">
        <v>1</v>
      </c>
      <c r="G72" s="2">
        <v>10.220000000000001</v>
      </c>
      <c r="H72" s="4">
        <f t="shared" si="2"/>
        <v>6.7053419999999999</v>
      </c>
      <c r="I72" s="4">
        <f t="shared" si="3"/>
        <v>6.7053419999999999</v>
      </c>
      <c r="J72" s="3" t="s">
        <v>81</v>
      </c>
      <c r="K72" s="3" t="s">
        <v>35</v>
      </c>
    </row>
    <row r="73" spans="1:11" x14ac:dyDescent="0.2">
      <c r="A73" s="2">
        <v>71</v>
      </c>
      <c r="B73" s="3" t="s">
        <v>2467</v>
      </c>
      <c r="C73" s="3" t="s">
        <v>2468</v>
      </c>
      <c r="D73" s="3" t="s">
        <v>2469</v>
      </c>
      <c r="E73" s="3" t="s">
        <v>30</v>
      </c>
      <c r="F73" s="2">
        <v>1</v>
      </c>
      <c r="G73" s="2">
        <v>10.220000000000001</v>
      </c>
      <c r="H73" s="4">
        <f t="shared" si="2"/>
        <v>6.7053419999999999</v>
      </c>
      <c r="I73" s="4">
        <f t="shared" si="3"/>
        <v>6.7053419999999999</v>
      </c>
      <c r="J73" s="3" t="s">
        <v>81</v>
      </c>
      <c r="K73" s="3" t="s">
        <v>35</v>
      </c>
    </row>
    <row r="74" spans="1:11" x14ac:dyDescent="0.2">
      <c r="A74" s="2">
        <v>72</v>
      </c>
      <c r="B74" s="3" t="s">
        <v>2470</v>
      </c>
      <c r="C74" s="3" t="s">
        <v>2471</v>
      </c>
      <c r="D74" s="3" t="s">
        <v>2472</v>
      </c>
      <c r="E74" s="3" t="s">
        <v>30</v>
      </c>
      <c r="F74" s="2">
        <v>4</v>
      </c>
      <c r="G74" s="2">
        <v>9.69</v>
      </c>
      <c r="H74" s="4">
        <f t="shared" si="2"/>
        <v>6.357609000000001</v>
      </c>
      <c r="I74" s="4">
        <f t="shared" si="3"/>
        <v>25.430436000000004</v>
      </c>
      <c r="J74" s="3" t="s">
        <v>81</v>
      </c>
      <c r="K74" s="3" t="s">
        <v>35</v>
      </c>
    </row>
    <row r="75" spans="1:11" x14ac:dyDescent="0.2">
      <c r="A75" s="2">
        <v>73</v>
      </c>
      <c r="B75" s="3" t="s">
        <v>2473</v>
      </c>
      <c r="C75" s="3" t="s">
        <v>2474</v>
      </c>
      <c r="D75" s="3" t="s">
        <v>2475</v>
      </c>
      <c r="E75" s="3" t="s">
        <v>30</v>
      </c>
      <c r="F75" s="2">
        <v>1</v>
      </c>
      <c r="G75" s="2">
        <v>9.69</v>
      </c>
      <c r="H75" s="4">
        <f t="shared" si="2"/>
        <v>6.357609000000001</v>
      </c>
      <c r="I75" s="4">
        <f t="shared" si="3"/>
        <v>6.357609000000001</v>
      </c>
      <c r="J75" s="3" t="s">
        <v>81</v>
      </c>
      <c r="K75" s="3" t="s">
        <v>35</v>
      </c>
    </row>
    <row r="76" spans="1:11" x14ac:dyDescent="0.2">
      <c r="A76" s="2">
        <v>74</v>
      </c>
      <c r="B76" s="3" t="s">
        <v>2476</v>
      </c>
      <c r="C76" s="3" t="s">
        <v>2477</v>
      </c>
      <c r="D76" s="3" t="s">
        <v>2478</v>
      </c>
      <c r="E76" s="3" t="s">
        <v>30</v>
      </c>
      <c r="F76" s="2">
        <v>2</v>
      </c>
      <c r="G76" s="2">
        <v>10.49</v>
      </c>
      <c r="H76" s="4">
        <f t="shared" si="2"/>
        <v>6.8824890000000005</v>
      </c>
      <c r="I76" s="4">
        <f t="shared" si="3"/>
        <v>13.764978000000001</v>
      </c>
      <c r="J76" s="3" t="s">
        <v>13</v>
      </c>
      <c r="K76" s="3" t="s">
        <v>19</v>
      </c>
    </row>
    <row r="77" spans="1:11" x14ac:dyDescent="0.2">
      <c r="A77" s="2">
        <v>75</v>
      </c>
      <c r="B77" s="3" t="s">
        <v>2479</v>
      </c>
      <c r="C77" s="3" t="s">
        <v>2480</v>
      </c>
      <c r="D77" s="3" t="s">
        <v>2481</v>
      </c>
      <c r="E77" s="3" t="s">
        <v>30</v>
      </c>
      <c r="F77" s="2">
        <v>1</v>
      </c>
      <c r="G77" s="2">
        <v>10.49</v>
      </c>
      <c r="H77" s="4">
        <f t="shared" si="2"/>
        <v>6.8824890000000005</v>
      </c>
      <c r="I77" s="4">
        <f t="shared" si="3"/>
        <v>6.8824890000000005</v>
      </c>
      <c r="J77" s="3" t="s">
        <v>13</v>
      </c>
      <c r="K77" s="3" t="s">
        <v>19</v>
      </c>
    </row>
    <row r="78" spans="1:11" x14ac:dyDescent="0.2">
      <c r="A78" s="2">
        <v>76</v>
      </c>
      <c r="B78" s="3" t="s">
        <v>2482</v>
      </c>
      <c r="C78" s="3" t="s">
        <v>2483</v>
      </c>
      <c r="D78" s="3" t="s">
        <v>2484</v>
      </c>
      <c r="E78" s="3" t="s">
        <v>30</v>
      </c>
      <c r="F78" s="2">
        <v>1</v>
      </c>
      <c r="G78" s="2">
        <v>9.69</v>
      </c>
      <c r="H78" s="4">
        <f t="shared" si="2"/>
        <v>6.357609000000001</v>
      </c>
      <c r="I78" s="4">
        <f t="shared" si="3"/>
        <v>6.357609000000001</v>
      </c>
      <c r="J78" s="3" t="s">
        <v>81</v>
      </c>
      <c r="K78" s="3" t="s">
        <v>35</v>
      </c>
    </row>
    <row r="79" spans="1:11" x14ac:dyDescent="0.2">
      <c r="A79" s="2">
        <v>77</v>
      </c>
      <c r="B79" s="3" t="s">
        <v>2485</v>
      </c>
      <c r="C79" s="3" t="s">
        <v>2486</v>
      </c>
      <c r="D79" s="3" t="s">
        <v>2487</v>
      </c>
      <c r="E79" s="3" t="s">
        <v>30</v>
      </c>
      <c r="F79" s="2">
        <v>2</v>
      </c>
      <c r="G79" s="2">
        <v>9.69</v>
      </c>
      <c r="H79" s="4">
        <f t="shared" si="2"/>
        <v>6.357609000000001</v>
      </c>
      <c r="I79" s="4">
        <f t="shared" si="3"/>
        <v>12.715218000000002</v>
      </c>
      <c r="J79" s="3" t="s">
        <v>81</v>
      </c>
      <c r="K79" s="3" t="s">
        <v>35</v>
      </c>
    </row>
    <row r="80" spans="1:11" x14ac:dyDescent="0.2">
      <c r="A80" s="2">
        <v>78</v>
      </c>
      <c r="B80" s="3" t="s">
        <v>2488</v>
      </c>
      <c r="C80" s="3" t="s">
        <v>2489</v>
      </c>
      <c r="D80" s="3" t="s">
        <v>2490</v>
      </c>
      <c r="E80" s="3" t="s">
        <v>30</v>
      </c>
      <c r="F80" s="2">
        <v>1</v>
      </c>
      <c r="G80" s="2">
        <v>9.69</v>
      </c>
      <c r="H80" s="4">
        <f t="shared" si="2"/>
        <v>6.357609000000001</v>
      </c>
      <c r="I80" s="4">
        <f t="shared" si="3"/>
        <v>6.357609000000001</v>
      </c>
      <c r="J80" s="3" t="s">
        <v>81</v>
      </c>
      <c r="K80" s="3" t="s">
        <v>35</v>
      </c>
    </row>
    <row r="81" spans="1:11" x14ac:dyDescent="0.2">
      <c r="A81" s="2">
        <v>79</v>
      </c>
      <c r="B81" s="3" t="s">
        <v>2491</v>
      </c>
      <c r="C81" s="3" t="s">
        <v>2492</v>
      </c>
      <c r="D81" s="3" t="s">
        <v>2493</v>
      </c>
      <c r="E81" s="3" t="s">
        <v>30</v>
      </c>
      <c r="F81" s="2">
        <v>1</v>
      </c>
      <c r="G81" s="2">
        <v>19.91</v>
      </c>
      <c r="H81" s="4">
        <f t="shared" si="2"/>
        <v>13.062951000000002</v>
      </c>
      <c r="I81" s="4">
        <f t="shared" si="3"/>
        <v>13.062951000000002</v>
      </c>
      <c r="J81" s="3" t="s">
        <v>145</v>
      </c>
      <c r="K81" s="3" t="s">
        <v>35</v>
      </c>
    </row>
    <row r="82" spans="1:11" x14ac:dyDescent="0.2">
      <c r="A82" s="2">
        <v>80</v>
      </c>
      <c r="B82" s="3" t="s">
        <v>2494</v>
      </c>
      <c r="C82" s="3" t="s">
        <v>2495</v>
      </c>
      <c r="D82" s="3" t="s">
        <v>2496</v>
      </c>
      <c r="E82" s="3" t="s">
        <v>30</v>
      </c>
      <c r="F82" s="2">
        <v>2</v>
      </c>
      <c r="G82" s="2">
        <v>19.91</v>
      </c>
      <c r="H82" s="4">
        <f t="shared" si="2"/>
        <v>13.062951000000002</v>
      </c>
      <c r="I82" s="4">
        <f t="shared" si="3"/>
        <v>26.125902000000004</v>
      </c>
      <c r="J82" s="3" t="s">
        <v>145</v>
      </c>
      <c r="K82" s="3" t="s">
        <v>35</v>
      </c>
    </row>
    <row r="83" spans="1:11" x14ac:dyDescent="0.2">
      <c r="A83" s="2">
        <v>81</v>
      </c>
      <c r="B83" s="3" t="s">
        <v>2497</v>
      </c>
      <c r="C83" s="3" t="s">
        <v>2498</v>
      </c>
      <c r="D83" s="3" t="s">
        <v>2499</v>
      </c>
      <c r="E83" s="3" t="s">
        <v>30</v>
      </c>
      <c r="F83" s="2">
        <v>1</v>
      </c>
      <c r="G83" s="2">
        <v>19.91</v>
      </c>
      <c r="H83" s="4">
        <f t="shared" si="2"/>
        <v>13.062951000000002</v>
      </c>
      <c r="I83" s="4">
        <f t="shared" si="3"/>
        <v>13.062951000000002</v>
      </c>
      <c r="J83" s="3" t="s">
        <v>145</v>
      </c>
      <c r="K83" s="3" t="s">
        <v>35</v>
      </c>
    </row>
    <row r="84" spans="1:11" x14ac:dyDescent="0.2">
      <c r="A84" s="2">
        <v>82</v>
      </c>
      <c r="B84" s="3" t="s">
        <v>2500</v>
      </c>
      <c r="C84" s="3" t="s">
        <v>2501</v>
      </c>
      <c r="D84" s="3" t="s">
        <v>2502</v>
      </c>
      <c r="E84" s="3" t="s">
        <v>30</v>
      </c>
      <c r="F84" s="2">
        <v>4</v>
      </c>
      <c r="G84" s="2">
        <v>30.26</v>
      </c>
      <c r="H84" s="4">
        <f t="shared" si="2"/>
        <v>19.853586000000007</v>
      </c>
      <c r="I84" s="4">
        <f t="shared" si="3"/>
        <v>79.414344000000028</v>
      </c>
      <c r="J84" s="3" t="s">
        <v>145</v>
      </c>
      <c r="K84" s="3" t="s">
        <v>35</v>
      </c>
    </row>
    <row r="85" spans="1:11" x14ac:dyDescent="0.2">
      <c r="A85" s="2">
        <v>83</v>
      </c>
      <c r="B85" s="3" t="s">
        <v>2503</v>
      </c>
      <c r="C85" s="3" t="s">
        <v>2504</v>
      </c>
      <c r="D85" s="3" t="s">
        <v>2505</v>
      </c>
      <c r="E85" s="3" t="s">
        <v>30</v>
      </c>
      <c r="F85" s="2">
        <v>9</v>
      </c>
      <c r="G85" s="2">
        <v>30.26</v>
      </c>
      <c r="H85" s="4">
        <f t="shared" si="2"/>
        <v>19.853586000000007</v>
      </c>
      <c r="I85" s="4">
        <f t="shared" si="3"/>
        <v>178.68227400000006</v>
      </c>
      <c r="J85" s="3" t="s">
        <v>145</v>
      </c>
      <c r="K85" s="3" t="s">
        <v>35</v>
      </c>
    </row>
    <row r="86" spans="1:11" x14ac:dyDescent="0.2">
      <c r="A86" s="2">
        <v>84</v>
      </c>
      <c r="B86" s="3" t="s">
        <v>2506</v>
      </c>
      <c r="C86" s="3" t="s">
        <v>2507</v>
      </c>
      <c r="D86" s="3" t="s">
        <v>2508</v>
      </c>
      <c r="E86" s="3" t="s">
        <v>30</v>
      </c>
      <c r="F86" s="2">
        <v>1</v>
      </c>
      <c r="G86" s="2">
        <v>19.91</v>
      </c>
      <c r="H86" s="4">
        <f t="shared" si="2"/>
        <v>13.062951000000002</v>
      </c>
      <c r="I86" s="4">
        <f t="shared" si="3"/>
        <v>13.062951000000002</v>
      </c>
      <c r="J86" s="3" t="s">
        <v>145</v>
      </c>
      <c r="K86" s="3" t="s">
        <v>35</v>
      </c>
    </row>
    <row r="87" spans="1:11" x14ac:dyDescent="0.2">
      <c r="A87" s="2">
        <v>85</v>
      </c>
      <c r="B87" s="3" t="s">
        <v>2509</v>
      </c>
      <c r="C87" s="3" t="s">
        <v>2510</v>
      </c>
      <c r="D87" s="3" t="s">
        <v>2511</v>
      </c>
      <c r="E87" s="3" t="s">
        <v>30</v>
      </c>
      <c r="F87" s="2">
        <v>1</v>
      </c>
      <c r="G87" s="2">
        <v>19.91</v>
      </c>
      <c r="H87" s="4">
        <f t="shared" si="2"/>
        <v>13.062951000000002</v>
      </c>
      <c r="I87" s="4">
        <f t="shared" si="3"/>
        <v>13.062951000000002</v>
      </c>
      <c r="J87" s="3" t="s">
        <v>145</v>
      </c>
      <c r="K87" s="3" t="s">
        <v>35</v>
      </c>
    </row>
    <row r="88" spans="1:11" x14ac:dyDescent="0.2">
      <c r="A88" s="2">
        <v>86</v>
      </c>
      <c r="B88" s="3" t="s">
        <v>2512</v>
      </c>
      <c r="C88" s="3" t="s">
        <v>2513</v>
      </c>
      <c r="D88" s="3" t="s">
        <v>2514</v>
      </c>
      <c r="E88" s="3" t="s">
        <v>30</v>
      </c>
      <c r="F88" s="2">
        <v>1</v>
      </c>
      <c r="G88" s="2">
        <v>19.91</v>
      </c>
      <c r="H88" s="4">
        <f t="shared" si="2"/>
        <v>13.062951000000002</v>
      </c>
      <c r="I88" s="4">
        <f t="shared" si="3"/>
        <v>13.062951000000002</v>
      </c>
      <c r="J88" s="3" t="s">
        <v>145</v>
      </c>
      <c r="K88" s="3" t="s">
        <v>35</v>
      </c>
    </row>
    <row r="89" spans="1:11" x14ac:dyDescent="0.2">
      <c r="A89" s="2">
        <v>87</v>
      </c>
      <c r="B89" s="3" t="s">
        <v>2515</v>
      </c>
      <c r="C89" s="3" t="s">
        <v>2516</v>
      </c>
      <c r="D89" s="3" t="s">
        <v>2517</v>
      </c>
      <c r="E89" s="3" t="s">
        <v>30</v>
      </c>
      <c r="F89" s="2">
        <v>1</v>
      </c>
      <c r="G89" s="2">
        <v>19.91</v>
      </c>
      <c r="H89" s="4">
        <f t="shared" si="2"/>
        <v>13.062951000000002</v>
      </c>
      <c r="I89" s="4">
        <f t="shared" si="3"/>
        <v>13.062951000000002</v>
      </c>
      <c r="J89" s="3" t="s">
        <v>145</v>
      </c>
      <c r="K89" s="3" t="s">
        <v>35</v>
      </c>
    </row>
    <row r="90" spans="1:11" x14ac:dyDescent="0.2">
      <c r="A90" s="2">
        <v>88</v>
      </c>
      <c r="B90" s="3" t="s">
        <v>2518</v>
      </c>
      <c r="C90" s="3" t="s">
        <v>2519</v>
      </c>
      <c r="D90" s="3" t="s">
        <v>2520</v>
      </c>
      <c r="E90" s="3" t="s">
        <v>30</v>
      </c>
      <c r="F90" s="2">
        <v>2</v>
      </c>
      <c r="G90" s="2">
        <v>19.91</v>
      </c>
      <c r="H90" s="4">
        <f t="shared" si="2"/>
        <v>13.062951000000002</v>
      </c>
      <c r="I90" s="4">
        <f t="shared" si="3"/>
        <v>26.125902000000004</v>
      </c>
      <c r="J90" s="3" t="s">
        <v>145</v>
      </c>
      <c r="K90" s="3" t="s">
        <v>35</v>
      </c>
    </row>
    <row r="91" spans="1:11" x14ac:dyDescent="0.2">
      <c r="A91" s="2">
        <v>89</v>
      </c>
      <c r="B91" s="3" t="s">
        <v>2521</v>
      </c>
      <c r="C91" s="3" t="s">
        <v>2522</v>
      </c>
      <c r="D91" s="3" t="s">
        <v>2523</v>
      </c>
      <c r="E91" s="3" t="s">
        <v>30</v>
      </c>
      <c r="F91" s="2">
        <v>5</v>
      </c>
      <c r="G91" s="2">
        <v>30.26</v>
      </c>
      <c r="H91" s="4">
        <f t="shared" si="2"/>
        <v>19.853586000000007</v>
      </c>
      <c r="I91" s="4">
        <f t="shared" si="3"/>
        <v>99.267930000000035</v>
      </c>
      <c r="J91" s="3" t="s">
        <v>145</v>
      </c>
      <c r="K91" s="3" t="s">
        <v>35</v>
      </c>
    </row>
    <row r="92" spans="1:11" x14ac:dyDescent="0.2">
      <c r="A92" s="2">
        <v>90</v>
      </c>
      <c r="B92" s="3" t="s">
        <v>2524</v>
      </c>
      <c r="C92" s="3" t="s">
        <v>2525</v>
      </c>
      <c r="D92" s="3" t="s">
        <v>2526</v>
      </c>
      <c r="E92" s="3" t="s">
        <v>30</v>
      </c>
      <c r="F92" s="2">
        <v>1</v>
      </c>
      <c r="G92" s="2">
        <v>30.26</v>
      </c>
      <c r="H92" s="4">
        <f t="shared" si="2"/>
        <v>19.853586000000007</v>
      </c>
      <c r="I92" s="4">
        <f t="shared" si="3"/>
        <v>19.853586000000007</v>
      </c>
      <c r="J92" s="3" t="s">
        <v>145</v>
      </c>
      <c r="K92" s="3" t="s">
        <v>35</v>
      </c>
    </row>
    <row r="93" spans="1:11" x14ac:dyDescent="0.2">
      <c r="A93" s="2">
        <v>91</v>
      </c>
      <c r="B93" s="3" t="s">
        <v>2527</v>
      </c>
      <c r="C93" s="3" t="s">
        <v>2528</v>
      </c>
      <c r="D93" s="3" t="s">
        <v>2529</v>
      </c>
      <c r="E93" s="3" t="s">
        <v>30</v>
      </c>
      <c r="F93" s="2">
        <v>1</v>
      </c>
      <c r="G93" s="2">
        <v>30.26</v>
      </c>
      <c r="H93" s="4">
        <f t="shared" si="2"/>
        <v>19.853586000000007</v>
      </c>
      <c r="I93" s="4">
        <f t="shared" si="3"/>
        <v>19.853586000000007</v>
      </c>
      <c r="J93" s="3" t="s">
        <v>145</v>
      </c>
      <c r="K93" s="3" t="s">
        <v>35</v>
      </c>
    </row>
    <row r="94" spans="1:11" x14ac:dyDescent="0.2">
      <c r="A94" s="2">
        <v>92</v>
      </c>
      <c r="B94" s="3" t="s">
        <v>2530</v>
      </c>
      <c r="C94" s="3" t="s">
        <v>2531</v>
      </c>
      <c r="D94" s="3" t="s">
        <v>2532</v>
      </c>
      <c r="E94" s="3" t="s">
        <v>30</v>
      </c>
      <c r="F94" s="2">
        <v>4</v>
      </c>
      <c r="G94" s="2">
        <v>30.26</v>
      </c>
      <c r="H94" s="4">
        <f t="shared" si="2"/>
        <v>19.853586000000007</v>
      </c>
      <c r="I94" s="4">
        <f t="shared" si="3"/>
        <v>79.414344000000028</v>
      </c>
      <c r="J94" s="3" t="s">
        <v>145</v>
      </c>
      <c r="K94" s="3" t="s">
        <v>35</v>
      </c>
    </row>
    <row r="95" spans="1:11" x14ac:dyDescent="0.2">
      <c r="A95" s="2">
        <v>93</v>
      </c>
      <c r="B95" s="3" t="s">
        <v>2533</v>
      </c>
      <c r="C95" s="3" t="s">
        <v>2534</v>
      </c>
      <c r="D95" s="3" t="s">
        <v>2535</v>
      </c>
      <c r="E95" s="3" t="s">
        <v>30</v>
      </c>
      <c r="F95" s="2">
        <v>8</v>
      </c>
      <c r="G95" s="2">
        <v>30.26</v>
      </c>
      <c r="H95" s="4">
        <f t="shared" si="2"/>
        <v>19.853586000000007</v>
      </c>
      <c r="I95" s="4">
        <f t="shared" si="3"/>
        <v>158.82868800000006</v>
      </c>
      <c r="J95" s="3" t="s">
        <v>145</v>
      </c>
      <c r="K95" s="3" t="s">
        <v>35</v>
      </c>
    </row>
    <row r="96" spans="1:11" x14ac:dyDescent="0.2">
      <c r="A96" s="2">
        <v>94</v>
      </c>
      <c r="B96" s="3" t="s">
        <v>2536</v>
      </c>
      <c r="C96" s="3" t="s">
        <v>2537</v>
      </c>
      <c r="D96" s="3" t="s">
        <v>2538</v>
      </c>
      <c r="E96" s="3" t="s">
        <v>30</v>
      </c>
      <c r="F96" s="2">
        <v>5</v>
      </c>
      <c r="G96" s="2">
        <v>30.26</v>
      </c>
      <c r="H96" s="4">
        <f t="shared" si="2"/>
        <v>19.853586000000007</v>
      </c>
      <c r="I96" s="4">
        <f t="shared" si="3"/>
        <v>99.267930000000035</v>
      </c>
      <c r="J96" s="3" t="s">
        <v>145</v>
      </c>
      <c r="K96" s="3" t="s">
        <v>35</v>
      </c>
    </row>
    <row r="97" spans="1:11" x14ac:dyDescent="0.2">
      <c r="A97" s="2">
        <v>95</v>
      </c>
      <c r="B97" s="3" t="s">
        <v>2524</v>
      </c>
      <c r="C97" s="3" t="s">
        <v>2525</v>
      </c>
      <c r="D97" s="3" t="s">
        <v>2526</v>
      </c>
      <c r="E97" s="3" t="s">
        <v>30</v>
      </c>
      <c r="F97" s="2">
        <v>1</v>
      </c>
      <c r="G97" s="2">
        <v>30.26</v>
      </c>
      <c r="H97" s="4">
        <f t="shared" si="2"/>
        <v>19.853586000000007</v>
      </c>
      <c r="I97" s="4">
        <f t="shared" si="3"/>
        <v>19.853586000000007</v>
      </c>
      <c r="J97" s="3" t="s">
        <v>145</v>
      </c>
      <c r="K97" s="3" t="s">
        <v>35</v>
      </c>
    </row>
    <row r="98" spans="1:11" x14ac:dyDescent="0.2">
      <c r="A98" s="2">
        <v>96</v>
      </c>
      <c r="B98" s="3" t="s">
        <v>2530</v>
      </c>
      <c r="C98" s="3" t="s">
        <v>2531</v>
      </c>
      <c r="D98" s="3" t="s">
        <v>2532</v>
      </c>
      <c r="E98" s="3" t="s">
        <v>30</v>
      </c>
      <c r="F98" s="2">
        <v>1</v>
      </c>
      <c r="G98" s="2">
        <v>30.26</v>
      </c>
      <c r="H98" s="4">
        <f t="shared" si="2"/>
        <v>19.853586000000007</v>
      </c>
      <c r="I98" s="4">
        <f t="shared" si="3"/>
        <v>19.853586000000007</v>
      </c>
      <c r="J98" s="3" t="s">
        <v>145</v>
      </c>
      <c r="K98" s="3" t="s">
        <v>35</v>
      </c>
    </row>
    <row r="99" spans="1:11" x14ac:dyDescent="0.2">
      <c r="A99" s="2">
        <v>97</v>
      </c>
      <c r="B99" s="3" t="s">
        <v>2539</v>
      </c>
      <c r="C99" s="3" t="s">
        <v>2540</v>
      </c>
      <c r="D99" s="3" t="s">
        <v>2541</v>
      </c>
      <c r="E99" s="3" t="s">
        <v>30</v>
      </c>
      <c r="F99" s="2">
        <v>5</v>
      </c>
      <c r="G99" s="2">
        <v>24.16</v>
      </c>
      <c r="H99" s="4">
        <f t="shared" si="2"/>
        <v>15.851376000000002</v>
      </c>
      <c r="I99" s="4">
        <f t="shared" si="3"/>
        <v>79.25688000000001</v>
      </c>
      <c r="J99" s="3" t="s">
        <v>145</v>
      </c>
      <c r="K99" s="3" t="s">
        <v>35</v>
      </c>
    </row>
    <row r="100" spans="1:11" x14ac:dyDescent="0.2">
      <c r="A100" s="2">
        <v>98</v>
      </c>
      <c r="B100" s="3" t="s">
        <v>2542</v>
      </c>
      <c r="C100" s="3" t="s">
        <v>2543</v>
      </c>
      <c r="D100" s="3" t="s">
        <v>2544</v>
      </c>
      <c r="E100" s="3" t="s">
        <v>30</v>
      </c>
      <c r="F100" s="2">
        <v>3</v>
      </c>
      <c r="G100" s="2">
        <v>24.16</v>
      </c>
      <c r="H100" s="4">
        <f t="shared" si="2"/>
        <v>15.851376000000002</v>
      </c>
      <c r="I100" s="4">
        <f t="shared" si="3"/>
        <v>47.554128000000006</v>
      </c>
      <c r="J100" s="3" t="s">
        <v>145</v>
      </c>
      <c r="K100" s="3" t="s">
        <v>35</v>
      </c>
    </row>
    <row r="101" spans="1:11" x14ac:dyDescent="0.2">
      <c r="A101" s="2">
        <v>99</v>
      </c>
      <c r="B101" s="3" t="s">
        <v>2545</v>
      </c>
      <c r="C101" s="3" t="s">
        <v>2546</v>
      </c>
      <c r="D101" s="3" t="s">
        <v>2547</v>
      </c>
      <c r="E101" s="3" t="s">
        <v>30</v>
      </c>
      <c r="F101" s="2">
        <v>12</v>
      </c>
      <c r="G101" s="2">
        <v>24.16</v>
      </c>
      <c r="H101" s="4">
        <f t="shared" si="2"/>
        <v>15.851376000000002</v>
      </c>
      <c r="I101" s="4">
        <f t="shared" si="3"/>
        <v>190.21651200000002</v>
      </c>
      <c r="J101" s="3" t="s">
        <v>145</v>
      </c>
      <c r="K101" s="3" t="s">
        <v>35</v>
      </c>
    </row>
    <row r="102" spans="1:11" x14ac:dyDescent="0.2">
      <c r="A102" s="2">
        <v>100</v>
      </c>
      <c r="B102" s="3" t="s">
        <v>2548</v>
      </c>
      <c r="C102" s="3" t="s">
        <v>2549</v>
      </c>
      <c r="D102" s="3" t="s">
        <v>2550</v>
      </c>
      <c r="E102" s="3" t="s">
        <v>30</v>
      </c>
      <c r="F102" s="2">
        <v>4</v>
      </c>
      <c r="G102" s="2">
        <v>24.16</v>
      </c>
      <c r="H102" s="4">
        <f t="shared" si="2"/>
        <v>15.851376000000002</v>
      </c>
      <c r="I102" s="4">
        <f t="shared" si="3"/>
        <v>63.405504000000008</v>
      </c>
      <c r="J102" s="3" t="s">
        <v>145</v>
      </c>
      <c r="K102" s="3" t="s">
        <v>35</v>
      </c>
    </row>
    <row r="103" spans="1:11" x14ac:dyDescent="0.2">
      <c r="A103" s="2">
        <v>101</v>
      </c>
      <c r="B103" s="3" t="s">
        <v>2551</v>
      </c>
      <c r="C103" s="3" t="s">
        <v>2552</v>
      </c>
      <c r="D103" s="3" t="s">
        <v>2553</v>
      </c>
      <c r="E103" s="3" t="s">
        <v>30</v>
      </c>
      <c r="F103" s="2">
        <v>5</v>
      </c>
      <c r="G103" s="2">
        <v>29.07</v>
      </c>
      <c r="H103" s="4">
        <f t="shared" si="2"/>
        <v>19.072827000000004</v>
      </c>
      <c r="I103" s="4">
        <f t="shared" si="3"/>
        <v>95.364135000000019</v>
      </c>
      <c r="J103" s="3" t="s">
        <v>145</v>
      </c>
      <c r="K103" s="3" t="s">
        <v>35</v>
      </c>
    </row>
    <row r="104" spans="1:11" x14ac:dyDescent="0.2">
      <c r="A104" s="2">
        <v>102</v>
      </c>
      <c r="B104" s="3" t="s">
        <v>2554</v>
      </c>
      <c r="C104" s="3" t="s">
        <v>2555</v>
      </c>
      <c r="D104" s="3" t="s">
        <v>2556</v>
      </c>
      <c r="E104" s="3" t="s">
        <v>30</v>
      </c>
      <c r="F104" s="2">
        <v>2</v>
      </c>
      <c r="G104" s="2">
        <v>29.07</v>
      </c>
      <c r="H104" s="4">
        <f t="shared" si="2"/>
        <v>19.072827000000004</v>
      </c>
      <c r="I104" s="4">
        <f t="shared" si="3"/>
        <v>38.145654000000007</v>
      </c>
      <c r="J104" s="3" t="s">
        <v>145</v>
      </c>
      <c r="K104" s="3" t="s">
        <v>35</v>
      </c>
    </row>
    <row r="105" spans="1:11" x14ac:dyDescent="0.2">
      <c r="A105" s="2">
        <v>103</v>
      </c>
      <c r="B105" s="3" t="s">
        <v>2557</v>
      </c>
      <c r="C105" s="3" t="s">
        <v>2558</v>
      </c>
      <c r="D105" s="3" t="s">
        <v>2559</v>
      </c>
      <c r="E105" s="3" t="s">
        <v>30</v>
      </c>
      <c r="F105" s="2">
        <v>1</v>
      </c>
      <c r="G105" s="2">
        <v>3.44</v>
      </c>
      <c r="H105" s="4">
        <f t="shared" si="2"/>
        <v>2.2569840000000001</v>
      </c>
      <c r="I105" s="4">
        <f t="shared" si="3"/>
        <v>2.2569840000000001</v>
      </c>
      <c r="J105" s="3" t="s">
        <v>145</v>
      </c>
      <c r="K105" s="3" t="s">
        <v>35</v>
      </c>
    </row>
    <row r="106" spans="1:11" x14ac:dyDescent="0.2">
      <c r="A106" s="2">
        <v>104</v>
      </c>
      <c r="B106" s="3" t="s">
        <v>2560</v>
      </c>
      <c r="C106" s="3" t="s">
        <v>2561</v>
      </c>
      <c r="D106" s="3" t="s">
        <v>2562</v>
      </c>
      <c r="E106" s="3" t="s">
        <v>30</v>
      </c>
      <c r="F106" s="2">
        <v>4</v>
      </c>
      <c r="G106" s="2">
        <v>3.44</v>
      </c>
      <c r="H106" s="4">
        <f t="shared" si="2"/>
        <v>2.2569840000000001</v>
      </c>
      <c r="I106" s="4">
        <f t="shared" si="3"/>
        <v>9.0279360000000004</v>
      </c>
      <c r="J106" s="3" t="s">
        <v>145</v>
      </c>
      <c r="K106" s="3" t="s">
        <v>35</v>
      </c>
    </row>
    <row r="107" spans="1:11" x14ac:dyDescent="0.2">
      <c r="A107" s="2">
        <v>105</v>
      </c>
      <c r="B107" s="3" t="s">
        <v>2563</v>
      </c>
      <c r="C107" s="3" t="s">
        <v>2564</v>
      </c>
      <c r="D107" s="3" t="s">
        <v>2565</v>
      </c>
      <c r="E107" s="3" t="s">
        <v>30</v>
      </c>
      <c r="F107" s="2">
        <v>28</v>
      </c>
      <c r="G107" s="2">
        <v>26.01</v>
      </c>
      <c r="H107" s="4">
        <f t="shared" si="2"/>
        <v>17.065161000000003</v>
      </c>
      <c r="I107" s="4">
        <f t="shared" si="3"/>
        <v>477.82450800000009</v>
      </c>
      <c r="J107" s="3" t="s">
        <v>145</v>
      </c>
      <c r="K107" s="3" t="s">
        <v>35</v>
      </c>
    </row>
    <row r="108" spans="1:11" x14ac:dyDescent="0.2">
      <c r="A108" s="2">
        <v>106</v>
      </c>
      <c r="B108" s="3" t="s">
        <v>2566</v>
      </c>
      <c r="C108" s="3" t="s">
        <v>2567</v>
      </c>
      <c r="D108" s="3" t="s">
        <v>2568</v>
      </c>
      <c r="E108" s="3" t="s">
        <v>30</v>
      </c>
      <c r="F108" s="2">
        <v>1</v>
      </c>
      <c r="G108" s="2">
        <v>26.01</v>
      </c>
      <c r="H108" s="4">
        <f t="shared" si="2"/>
        <v>17.065161000000003</v>
      </c>
      <c r="I108" s="4">
        <f t="shared" si="3"/>
        <v>17.065161000000003</v>
      </c>
      <c r="J108" s="3" t="s">
        <v>145</v>
      </c>
      <c r="K108" s="3" t="s">
        <v>35</v>
      </c>
    </row>
    <row r="109" spans="1:11" x14ac:dyDescent="0.2">
      <c r="A109" s="2">
        <v>107</v>
      </c>
      <c r="B109" s="3" t="s">
        <v>2569</v>
      </c>
      <c r="C109" s="3" t="s">
        <v>2570</v>
      </c>
      <c r="D109" s="3" t="s">
        <v>2571</v>
      </c>
      <c r="E109" s="3" t="s">
        <v>30</v>
      </c>
      <c r="F109" s="2">
        <v>3</v>
      </c>
      <c r="G109" s="2">
        <v>26.01</v>
      </c>
      <c r="H109" s="4">
        <f t="shared" si="2"/>
        <v>17.065161000000003</v>
      </c>
      <c r="I109" s="4">
        <f t="shared" si="3"/>
        <v>51.19548300000001</v>
      </c>
      <c r="J109" s="3" t="s">
        <v>145</v>
      </c>
      <c r="K109" s="3" t="s">
        <v>35</v>
      </c>
    </row>
    <row r="110" spans="1:11" x14ac:dyDescent="0.2">
      <c r="A110" s="2">
        <v>108</v>
      </c>
      <c r="B110" s="3" t="s">
        <v>2572</v>
      </c>
      <c r="C110" s="3" t="s">
        <v>2573</v>
      </c>
      <c r="D110" s="3" t="s">
        <v>2574</v>
      </c>
      <c r="E110" s="3" t="s">
        <v>30</v>
      </c>
      <c r="F110" s="2">
        <v>1</v>
      </c>
      <c r="G110" s="2">
        <v>19.38</v>
      </c>
      <c r="H110" s="4">
        <f t="shared" si="2"/>
        <v>12.715218000000002</v>
      </c>
      <c r="I110" s="4">
        <f t="shared" si="3"/>
        <v>12.715218000000002</v>
      </c>
      <c r="J110" s="3" t="s">
        <v>145</v>
      </c>
      <c r="K110" s="3" t="s">
        <v>35</v>
      </c>
    </row>
    <row r="111" spans="1:11" x14ac:dyDescent="0.2">
      <c r="A111" s="2">
        <v>109</v>
      </c>
      <c r="B111" s="3" t="s">
        <v>2575</v>
      </c>
      <c r="C111" s="3" t="s">
        <v>2576</v>
      </c>
      <c r="D111" s="3" t="s">
        <v>2577</v>
      </c>
      <c r="E111" s="3" t="s">
        <v>30</v>
      </c>
      <c r="F111" s="2">
        <v>1</v>
      </c>
      <c r="G111" s="2">
        <v>2.02</v>
      </c>
      <c r="H111" s="4">
        <f t="shared" si="2"/>
        <v>1.3253220000000003</v>
      </c>
      <c r="I111" s="4">
        <f t="shared" si="3"/>
        <v>1.3253220000000003</v>
      </c>
      <c r="J111" s="3" t="s">
        <v>145</v>
      </c>
      <c r="K111" s="3" t="s">
        <v>35</v>
      </c>
    </row>
    <row r="112" spans="1:11" x14ac:dyDescent="0.2">
      <c r="A112" s="2">
        <v>110</v>
      </c>
      <c r="B112" s="3" t="s">
        <v>2578</v>
      </c>
      <c r="C112" s="3" t="s">
        <v>2579</v>
      </c>
      <c r="D112" s="3" t="s">
        <v>2580</v>
      </c>
      <c r="E112" s="3" t="s">
        <v>30</v>
      </c>
      <c r="F112" s="2">
        <v>1</v>
      </c>
      <c r="G112" s="2">
        <v>30.26</v>
      </c>
      <c r="H112" s="4">
        <f t="shared" si="2"/>
        <v>19.853586000000007</v>
      </c>
      <c r="I112" s="4">
        <f t="shared" si="3"/>
        <v>19.853586000000007</v>
      </c>
      <c r="J112" s="3" t="s">
        <v>145</v>
      </c>
      <c r="K112" s="3" t="s">
        <v>35</v>
      </c>
    </row>
    <row r="113" spans="1:11" x14ac:dyDescent="0.2">
      <c r="A113" s="2">
        <v>111</v>
      </c>
      <c r="B113" s="3" t="s">
        <v>2581</v>
      </c>
      <c r="C113" s="3" t="s">
        <v>2582</v>
      </c>
      <c r="D113" s="3" t="s">
        <v>2583</v>
      </c>
      <c r="E113" s="3" t="s">
        <v>30</v>
      </c>
      <c r="F113" s="2">
        <v>1</v>
      </c>
      <c r="G113" s="2">
        <v>39.42</v>
      </c>
      <c r="H113" s="4">
        <f t="shared" si="2"/>
        <v>25.863462000000002</v>
      </c>
      <c r="I113" s="4">
        <f t="shared" si="3"/>
        <v>25.863462000000002</v>
      </c>
      <c r="J113" s="3" t="s">
        <v>145</v>
      </c>
      <c r="K113" s="3" t="s">
        <v>35</v>
      </c>
    </row>
    <row r="114" spans="1:11" x14ac:dyDescent="0.2">
      <c r="A114" s="2">
        <v>112</v>
      </c>
      <c r="B114" s="3" t="s">
        <v>2584</v>
      </c>
      <c r="C114" s="3" t="s">
        <v>2585</v>
      </c>
      <c r="D114" s="3" t="s">
        <v>2586</v>
      </c>
      <c r="E114" s="3" t="s">
        <v>30</v>
      </c>
      <c r="F114" s="2">
        <v>2</v>
      </c>
      <c r="G114" s="2">
        <v>30.26</v>
      </c>
      <c r="H114" s="4">
        <f t="shared" si="2"/>
        <v>19.853586000000007</v>
      </c>
      <c r="I114" s="4">
        <f t="shared" si="3"/>
        <v>39.707172000000014</v>
      </c>
      <c r="J114" s="3" t="s">
        <v>145</v>
      </c>
      <c r="K114" s="3" t="s">
        <v>35</v>
      </c>
    </row>
    <row r="115" spans="1:11" x14ac:dyDescent="0.2">
      <c r="A115" s="2">
        <v>113</v>
      </c>
      <c r="B115" s="3" t="s">
        <v>2587</v>
      </c>
      <c r="C115" s="3" t="s">
        <v>2588</v>
      </c>
      <c r="D115" s="3" t="s">
        <v>2589</v>
      </c>
      <c r="E115" s="3" t="s">
        <v>30</v>
      </c>
      <c r="F115" s="2">
        <v>3</v>
      </c>
      <c r="G115" s="2">
        <v>1.46</v>
      </c>
      <c r="H115" s="4">
        <f t="shared" si="2"/>
        <v>0.95790600000000004</v>
      </c>
      <c r="I115" s="4">
        <f t="shared" si="3"/>
        <v>2.8737180000000002</v>
      </c>
      <c r="J115" s="3" t="s">
        <v>145</v>
      </c>
      <c r="K115" s="3" t="s">
        <v>35</v>
      </c>
    </row>
    <row r="116" spans="1:11" x14ac:dyDescent="0.2">
      <c r="A116" s="2">
        <v>114</v>
      </c>
      <c r="B116" s="3" t="s">
        <v>2590</v>
      </c>
      <c r="C116" s="3" t="s">
        <v>2591</v>
      </c>
      <c r="D116" s="3" t="s">
        <v>2592</v>
      </c>
      <c r="E116" s="3" t="s">
        <v>30</v>
      </c>
      <c r="F116" s="2">
        <v>1</v>
      </c>
      <c r="G116" s="2">
        <v>1.46</v>
      </c>
      <c r="H116" s="4">
        <f t="shared" si="2"/>
        <v>0.95790600000000004</v>
      </c>
      <c r="I116" s="4">
        <f t="shared" si="3"/>
        <v>0.95790600000000004</v>
      </c>
      <c r="J116" s="3" t="s">
        <v>145</v>
      </c>
      <c r="K116" s="3" t="s">
        <v>35</v>
      </c>
    </row>
    <row r="117" spans="1:11" x14ac:dyDescent="0.2">
      <c r="A117" s="2">
        <v>115</v>
      </c>
      <c r="B117" s="3" t="s">
        <v>2593</v>
      </c>
      <c r="C117" s="3" t="s">
        <v>2594</v>
      </c>
      <c r="D117" s="3" t="s">
        <v>2595</v>
      </c>
      <c r="E117" s="3" t="s">
        <v>30</v>
      </c>
      <c r="F117" s="2">
        <v>1</v>
      </c>
      <c r="G117" s="2">
        <v>27.21</v>
      </c>
      <c r="H117" s="4">
        <f t="shared" si="2"/>
        <v>17.852481000000001</v>
      </c>
      <c r="I117" s="4">
        <f t="shared" si="3"/>
        <v>17.852481000000001</v>
      </c>
      <c r="J117" s="3" t="s">
        <v>145</v>
      </c>
      <c r="K117" s="3" t="s">
        <v>35</v>
      </c>
    </row>
    <row r="118" spans="1:11" x14ac:dyDescent="0.2">
      <c r="A118" s="2">
        <v>116</v>
      </c>
      <c r="B118" s="3" t="s">
        <v>2596</v>
      </c>
      <c r="C118" s="3" t="s">
        <v>2597</v>
      </c>
      <c r="D118" s="3" t="s">
        <v>2598</v>
      </c>
      <c r="E118" s="3" t="s">
        <v>30</v>
      </c>
      <c r="F118" s="2">
        <v>4</v>
      </c>
      <c r="G118" s="2">
        <v>16.32</v>
      </c>
      <c r="H118" s="4">
        <f t="shared" si="2"/>
        <v>10.707552</v>
      </c>
      <c r="I118" s="4">
        <f t="shared" si="3"/>
        <v>42.830207999999999</v>
      </c>
      <c r="J118" s="3" t="s">
        <v>13</v>
      </c>
      <c r="K118" s="3" t="s">
        <v>35</v>
      </c>
    </row>
    <row r="119" spans="1:11" x14ac:dyDescent="0.2">
      <c r="A119" s="2">
        <v>117</v>
      </c>
      <c r="B119" s="3" t="s">
        <v>2599</v>
      </c>
      <c r="C119" s="3" t="s">
        <v>2600</v>
      </c>
      <c r="D119" s="3" t="s">
        <v>2601</v>
      </c>
      <c r="E119" s="3" t="s">
        <v>12</v>
      </c>
      <c r="F119" s="2">
        <v>8</v>
      </c>
      <c r="G119" s="2">
        <v>22.08</v>
      </c>
      <c r="H119" s="4">
        <f t="shared" si="2"/>
        <v>14.486688000000003</v>
      </c>
      <c r="I119" s="4">
        <f t="shared" si="3"/>
        <v>115.89350400000002</v>
      </c>
      <c r="J119" s="3" t="s">
        <v>13</v>
      </c>
      <c r="K119" s="3" t="s">
        <v>2602</v>
      </c>
    </row>
    <row r="120" spans="1:11" x14ac:dyDescent="0.2">
      <c r="A120" s="2">
        <v>118</v>
      </c>
      <c r="B120" s="3" t="s">
        <v>2603</v>
      </c>
      <c r="C120" s="3" t="s">
        <v>2604</v>
      </c>
      <c r="D120" s="3" t="s">
        <v>2605</v>
      </c>
      <c r="E120" s="3" t="s">
        <v>30</v>
      </c>
      <c r="F120" s="2">
        <v>8</v>
      </c>
      <c r="G120" s="2">
        <v>15.66</v>
      </c>
      <c r="H120" s="4">
        <f t="shared" si="2"/>
        <v>10.274526000000002</v>
      </c>
      <c r="I120" s="4">
        <f t="shared" si="3"/>
        <v>82.196208000000013</v>
      </c>
      <c r="J120" s="3" t="s">
        <v>13</v>
      </c>
      <c r="K120" s="3" t="s">
        <v>35</v>
      </c>
    </row>
    <row r="121" spans="1:11" x14ac:dyDescent="0.2">
      <c r="A121" s="2">
        <v>119</v>
      </c>
      <c r="B121" s="3" t="s">
        <v>2606</v>
      </c>
      <c r="C121" s="3" t="s">
        <v>2607</v>
      </c>
      <c r="D121" s="3" t="s">
        <v>2608</v>
      </c>
      <c r="E121" s="3" t="s">
        <v>30</v>
      </c>
      <c r="F121" s="2">
        <v>13</v>
      </c>
      <c r="G121" s="2">
        <v>15.66</v>
      </c>
      <c r="H121" s="4">
        <f t="shared" si="2"/>
        <v>10.274526000000002</v>
      </c>
      <c r="I121" s="4">
        <f t="shared" si="3"/>
        <v>133.56883800000003</v>
      </c>
      <c r="J121" s="3" t="s">
        <v>13</v>
      </c>
      <c r="K121" s="3" t="s">
        <v>35</v>
      </c>
    </row>
    <row r="122" spans="1:11" x14ac:dyDescent="0.2">
      <c r="A122" s="2">
        <v>120</v>
      </c>
      <c r="B122" s="3" t="s">
        <v>2609</v>
      </c>
      <c r="C122" s="3" t="s">
        <v>2610</v>
      </c>
      <c r="D122" s="3" t="s">
        <v>2611</v>
      </c>
      <c r="E122" s="3" t="s">
        <v>30</v>
      </c>
      <c r="F122" s="2">
        <v>9</v>
      </c>
      <c r="G122" s="2">
        <v>15.66</v>
      </c>
      <c r="H122" s="4">
        <f t="shared" si="2"/>
        <v>10.274526000000002</v>
      </c>
      <c r="I122" s="4">
        <f t="shared" si="3"/>
        <v>92.470734000000022</v>
      </c>
      <c r="J122" s="3" t="s">
        <v>13</v>
      </c>
      <c r="K122" s="3" t="s">
        <v>35</v>
      </c>
    </row>
    <row r="123" spans="1:11" x14ac:dyDescent="0.2">
      <c r="A123" s="2">
        <v>121</v>
      </c>
      <c r="B123" s="3" t="s">
        <v>2612</v>
      </c>
      <c r="C123" s="3" t="s">
        <v>2613</v>
      </c>
      <c r="D123" s="3" t="s">
        <v>2614</v>
      </c>
      <c r="E123" s="3" t="s">
        <v>30</v>
      </c>
      <c r="F123" s="2">
        <v>6</v>
      </c>
      <c r="G123" s="2">
        <v>15.66</v>
      </c>
      <c r="H123" s="4">
        <f t="shared" si="2"/>
        <v>10.274526000000002</v>
      </c>
      <c r="I123" s="4">
        <f t="shared" si="3"/>
        <v>61.64715600000001</v>
      </c>
      <c r="J123" s="3" t="s">
        <v>13</v>
      </c>
      <c r="K123" s="3" t="s">
        <v>35</v>
      </c>
    </row>
    <row r="124" spans="1:11" x14ac:dyDescent="0.2">
      <c r="A124" s="2">
        <v>122</v>
      </c>
      <c r="B124" s="3" t="s">
        <v>2615</v>
      </c>
      <c r="C124" s="3" t="s">
        <v>2616</v>
      </c>
      <c r="D124" s="3" t="s">
        <v>2617</v>
      </c>
      <c r="E124" s="3" t="s">
        <v>30</v>
      </c>
      <c r="F124" s="2">
        <v>2</v>
      </c>
      <c r="G124" s="2">
        <v>15.13</v>
      </c>
      <c r="H124" s="4">
        <f t="shared" si="2"/>
        <v>9.9267930000000035</v>
      </c>
      <c r="I124" s="4">
        <f t="shared" si="3"/>
        <v>19.853586000000007</v>
      </c>
      <c r="J124" s="3" t="s">
        <v>13</v>
      </c>
      <c r="K124" s="3" t="s">
        <v>35</v>
      </c>
    </row>
    <row r="125" spans="1:11" x14ac:dyDescent="0.2">
      <c r="A125" s="2">
        <v>123</v>
      </c>
      <c r="B125" s="3" t="s">
        <v>2618</v>
      </c>
      <c r="C125" s="3" t="s">
        <v>2619</v>
      </c>
      <c r="D125" s="3" t="s">
        <v>2620</v>
      </c>
      <c r="E125" s="3" t="s">
        <v>30</v>
      </c>
      <c r="F125" s="2">
        <v>7</v>
      </c>
      <c r="G125" s="2">
        <v>15.13</v>
      </c>
      <c r="H125" s="4">
        <f t="shared" si="2"/>
        <v>9.9267930000000035</v>
      </c>
      <c r="I125" s="4">
        <f t="shared" si="3"/>
        <v>69.487551000000025</v>
      </c>
      <c r="J125" s="3" t="s">
        <v>13</v>
      </c>
      <c r="K125" s="3" t="s">
        <v>35</v>
      </c>
    </row>
    <row r="126" spans="1:11" x14ac:dyDescent="0.2">
      <c r="A126" s="2">
        <v>124</v>
      </c>
      <c r="B126" s="3" t="s">
        <v>2621</v>
      </c>
      <c r="C126" s="3" t="s">
        <v>2622</v>
      </c>
      <c r="D126" s="3" t="s">
        <v>2623</v>
      </c>
      <c r="E126" s="3" t="s">
        <v>30</v>
      </c>
      <c r="F126" s="2">
        <v>2</v>
      </c>
      <c r="G126" s="2">
        <v>26.01</v>
      </c>
      <c r="H126" s="4">
        <f t="shared" si="2"/>
        <v>17.065161000000003</v>
      </c>
      <c r="I126" s="4">
        <f t="shared" si="3"/>
        <v>34.130322000000007</v>
      </c>
      <c r="J126" s="3" t="s">
        <v>145</v>
      </c>
      <c r="K126" s="3" t="s">
        <v>35</v>
      </c>
    </row>
    <row r="127" spans="1:11" x14ac:dyDescent="0.2">
      <c r="A127" s="2">
        <v>125</v>
      </c>
      <c r="B127" s="3" t="s">
        <v>2624</v>
      </c>
      <c r="C127" s="3" t="s">
        <v>2625</v>
      </c>
      <c r="D127" s="3" t="s">
        <v>2626</v>
      </c>
      <c r="E127" s="3" t="s">
        <v>30</v>
      </c>
      <c r="F127" s="2">
        <v>3</v>
      </c>
      <c r="G127" s="2">
        <v>26.01</v>
      </c>
      <c r="H127" s="4">
        <f t="shared" si="2"/>
        <v>17.065161000000003</v>
      </c>
      <c r="I127" s="4">
        <f t="shared" si="3"/>
        <v>51.19548300000001</v>
      </c>
      <c r="J127" s="3" t="s">
        <v>145</v>
      </c>
      <c r="K127" s="3" t="s">
        <v>35</v>
      </c>
    </row>
    <row r="128" spans="1:11" x14ac:dyDescent="0.2">
      <c r="A128" s="2">
        <v>126</v>
      </c>
      <c r="B128" s="3" t="s">
        <v>2627</v>
      </c>
      <c r="C128" s="3" t="s">
        <v>2628</v>
      </c>
      <c r="D128" s="3" t="s">
        <v>2629</v>
      </c>
      <c r="E128" s="3" t="s">
        <v>30</v>
      </c>
      <c r="F128" s="2">
        <v>7</v>
      </c>
      <c r="G128" s="2">
        <v>16.989999999999998</v>
      </c>
      <c r="H128" s="4">
        <f t="shared" si="2"/>
        <v>11.147138999999999</v>
      </c>
      <c r="I128" s="4">
        <f t="shared" si="3"/>
        <v>78.029972999999998</v>
      </c>
      <c r="J128" s="3" t="s">
        <v>145</v>
      </c>
      <c r="K128" s="3" t="s">
        <v>35</v>
      </c>
    </row>
    <row r="129" spans="1:11" x14ac:dyDescent="0.2">
      <c r="A129" s="2">
        <v>127</v>
      </c>
      <c r="B129" s="3" t="s">
        <v>2630</v>
      </c>
      <c r="C129" s="3" t="s">
        <v>2631</v>
      </c>
      <c r="D129" s="3" t="s">
        <v>2632</v>
      </c>
      <c r="E129" s="3" t="s">
        <v>30</v>
      </c>
      <c r="F129" s="2">
        <v>3</v>
      </c>
      <c r="G129" s="2">
        <v>16.989999999999998</v>
      </c>
      <c r="H129" s="4">
        <f t="shared" si="2"/>
        <v>11.147138999999999</v>
      </c>
      <c r="I129" s="4">
        <f t="shared" si="3"/>
        <v>33.441417000000001</v>
      </c>
      <c r="J129" s="3" t="s">
        <v>145</v>
      </c>
      <c r="K129" s="3" t="s">
        <v>35</v>
      </c>
    </row>
    <row r="130" spans="1:11" x14ac:dyDescent="0.2">
      <c r="A130" s="2">
        <v>128</v>
      </c>
      <c r="B130" s="3" t="s">
        <v>2633</v>
      </c>
      <c r="C130" s="3" t="s">
        <v>2634</v>
      </c>
      <c r="D130" s="3" t="s">
        <v>2635</v>
      </c>
      <c r="E130" s="3" t="s">
        <v>30</v>
      </c>
      <c r="F130" s="2">
        <v>2</v>
      </c>
      <c r="G130" s="2">
        <v>16.989999999999998</v>
      </c>
      <c r="H130" s="4">
        <f t="shared" si="2"/>
        <v>11.147138999999999</v>
      </c>
      <c r="I130" s="4">
        <f t="shared" si="3"/>
        <v>22.294277999999998</v>
      </c>
      <c r="J130" s="3" t="s">
        <v>145</v>
      </c>
      <c r="K130" s="3" t="s">
        <v>35</v>
      </c>
    </row>
    <row r="131" spans="1:11" x14ac:dyDescent="0.2">
      <c r="A131" s="2">
        <v>129</v>
      </c>
      <c r="B131" s="3" t="s">
        <v>2636</v>
      </c>
      <c r="C131" s="3" t="s">
        <v>2637</v>
      </c>
      <c r="D131" s="3" t="s">
        <v>2638</v>
      </c>
      <c r="E131" s="3" t="s">
        <v>30</v>
      </c>
      <c r="F131" s="2">
        <v>4</v>
      </c>
      <c r="G131" s="2">
        <v>16.989999999999998</v>
      </c>
      <c r="H131" s="4">
        <f t="shared" si="2"/>
        <v>11.147138999999999</v>
      </c>
      <c r="I131" s="4">
        <f t="shared" si="3"/>
        <v>44.588555999999997</v>
      </c>
      <c r="J131" s="3" t="s">
        <v>145</v>
      </c>
      <c r="K131" s="3" t="s">
        <v>35</v>
      </c>
    </row>
    <row r="132" spans="1:11" x14ac:dyDescent="0.2">
      <c r="A132" s="2">
        <v>130</v>
      </c>
      <c r="B132" s="3" t="s">
        <v>2639</v>
      </c>
      <c r="C132" s="3" t="s">
        <v>2640</v>
      </c>
      <c r="D132" s="3" t="s">
        <v>2641</v>
      </c>
      <c r="E132" s="3" t="s">
        <v>30</v>
      </c>
      <c r="F132" s="2">
        <v>5</v>
      </c>
      <c r="G132" s="2">
        <v>16.989999999999998</v>
      </c>
      <c r="H132" s="4">
        <f t="shared" ref="H132:H195" si="4">G132*0.9*0.9*0.9*0.9</f>
        <v>11.147138999999999</v>
      </c>
      <c r="I132" s="4">
        <f t="shared" ref="I132:I195" si="5">F132*H132</f>
        <v>55.735694999999993</v>
      </c>
      <c r="J132" s="3" t="s">
        <v>145</v>
      </c>
      <c r="K132" s="3" t="s">
        <v>35</v>
      </c>
    </row>
    <row r="133" spans="1:11" x14ac:dyDescent="0.2">
      <c r="A133" s="2">
        <v>131</v>
      </c>
      <c r="B133" s="3" t="s">
        <v>2642</v>
      </c>
      <c r="C133" s="3" t="s">
        <v>2643</v>
      </c>
      <c r="D133" s="3" t="s">
        <v>2644</v>
      </c>
      <c r="E133" s="3" t="s">
        <v>30</v>
      </c>
      <c r="F133" s="2">
        <v>2</v>
      </c>
      <c r="G133" s="2">
        <v>16.989999999999998</v>
      </c>
      <c r="H133" s="4">
        <f t="shared" si="4"/>
        <v>11.147138999999999</v>
      </c>
      <c r="I133" s="4">
        <f t="shared" si="5"/>
        <v>22.294277999999998</v>
      </c>
      <c r="J133" s="3" t="s">
        <v>145</v>
      </c>
      <c r="K133" s="3" t="s">
        <v>35</v>
      </c>
    </row>
    <row r="134" spans="1:11" x14ac:dyDescent="0.2">
      <c r="A134" s="2">
        <v>132</v>
      </c>
      <c r="B134" s="3" t="s">
        <v>2645</v>
      </c>
      <c r="C134" s="3" t="s">
        <v>2646</v>
      </c>
      <c r="D134" s="3" t="s">
        <v>2647</v>
      </c>
      <c r="E134" s="3" t="s">
        <v>30</v>
      </c>
      <c r="F134" s="2">
        <v>1</v>
      </c>
      <c r="G134" s="2">
        <v>17.52</v>
      </c>
      <c r="H134" s="4">
        <f t="shared" si="4"/>
        <v>11.494872000000001</v>
      </c>
      <c r="I134" s="4">
        <f t="shared" si="5"/>
        <v>11.494872000000001</v>
      </c>
      <c r="J134" s="3" t="s">
        <v>145</v>
      </c>
      <c r="K134" s="3" t="s">
        <v>35</v>
      </c>
    </row>
    <row r="135" spans="1:11" x14ac:dyDescent="0.2">
      <c r="A135" s="2">
        <v>133</v>
      </c>
      <c r="B135" s="3" t="s">
        <v>2648</v>
      </c>
      <c r="C135" s="3" t="s">
        <v>2649</v>
      </c>
      <c r="D135" s="3" t="s">
        <v>2650</v>
      </c>
      <c r="E135" s="3" t="s">
        <v>30</v>
      </c>
      <c r="F135" s="2">
        <v>1</v>
      </c>
      <c r="G135" s="2">
        <v>17.52</v>
      </c>
      <c r="H135" s="4">
        <f t="shared" si="4"/>
        <v>11.494872000000001</v>
      </c>
      <c r="I135" s="4">
        <f t="shared" si="5"/>
        <v>11.494872000000001</v>
      </c>
      <c r="J135" s="3" t="s">
        <v>145</v>
      </c>
      <c r="K135" s="3" t="s">
        <v>35</v>
      </c>
    </row>
    <row r="136" spans="1:11" x14ac:dyDescent="0.2">
      <c r="A136" s="2">
        <v>134</v>
      </c>
      <c r="B136" s="3" t="s">
        <v>2651</v>
      </c>
      <c r="C136" s="3" t="s">
        <v>2652</v>
      </c>
      <c r="D136" s="3" t="s">
        <v>2653</v>
      </c>
      <c r="E136" s="3" t="s">
        <v>30</v>
      </c>
      <c r="F136" s="2">
        <v>1</v>
      </c>
      <c r="G136" s="2">
        <v>32.119999999999997</v>
      </c>
      <c r="H136" s="4">
        <f t="shared" si="4"/>
        <v>21.073931999999999</v>
      </c>
      <c r="I136" s="4">
        <f t="shared" si="5"/>
        <v>21.073931999999999</v>
      </c>
      <c r="J136" s="3" t="s">
        <v>145</v>
      </c>
      <c r="K136" s="3" t="s">
        <v>35</v>
      </c>
    </row>
    <row r="137" spans="1:11" x14ac:dyDescent="0.2">
      <c r="A137" s="2">
        <v>135</v>
      </c>
      <c r="B137" s="3" t="s">
        <v>2654</v>
      </c>
      <c r="C137" s="3" t="s">
        <v>2655</v>
      </c>
      <c r="D137" s="3" t="s">
        <v>2656</v>
      </c>
      <c r="E137" s="3" t="s">
        <v>30</v>
      </c>
      <c r="F137" s="2">
        <v>1</v>
      </c>
      <c r="G137" s="2">
        <v>32.119999999999997</v>
      </c>
      <c r="H137" s="4">
        <f t="shared" si="4"/>
        <v>21.073931999999999</v>
      </c>
      <c r="I137" s="4">
        <f t="shared" si="5"/>
        <v>21.073931999999999</v>
      </c>
      <c r="J137" s="3" t="s">
        <v>145</v>
      </c>
      <c r="K137" s="3" t="s">
        <v>35</v>
      </c>
    </row>
    <row r="138" spans="1:11" x14ac:dyDescent="0.2">
      <c r="A138" s="2">
        <v>136</v>
      </c>
      <c r="B138" s="3" t="s">
        <v>2657</v>
      </c>
      <c r="C138" s="3" t="s">
        <v>2658</v>
      </c>
      <c r="D138" s="3" t="s">
        <v>2659</v>
      </c>
      <c r="E138" s="3" t="s">
        <v>30</v>
      </c>
      <c r="F138" s="2">
        <v>1</v>
      </c>
      <c r="G138" s="2">
        <v>34.51</v>
      </c>
      <c r="H138" s="4">
        <f t="shared" si="4"/>
        <v>22.642011</v>
      </c>
      <c r="I138" s="4">
        <f t="shared" si="5"/>
        <v>22.642011</v>
      </c>
      <c r="J138" s="3" t="s">
        <v>145</v>
      </c>
      <c r="K138" s="3" t="s">
        <v>35</v>
      </c>
    </row>
    <row r="139" spans="1:11" x14ac:dyDescent="0.2">
      <c r="A139" s="2">
        <v>137</v>
      </c>
      <c r="B139" s="3" t="s">
        <v>2660</v>
      </c>
      <c r="C139" s="3" t="s">
        <v>2661</v>
      </c>
      <c r="D139" s="3" t="s">
        <v>2662</v>
      </c>
      <c r="E139" s="3" t="s">
        <v>30</v>
      </c>
      <c r="F139" s="2">
        <v>2</v>
      </c>
      <c r="G139" s="2">
        <v>34.51</v>
      </c>
      <c r="H139" s="4">
        <f t="shared" si="4"/>
        <v>22.642011</v>
      </c>
      <c r="I139" s="4">
        <f t="shared" si="5"/>
        <v>45.284022</v>
      </c>
      <c r="J139" s="3" t="s">
        <v>145</v>
      </c>
      <c r="K139" s="3" t="s">
        <v>35</v>
      </c>
    </row>
    <row r="140" spans="1:11" x14ac:dyDescent="0.2">
      <c r="A140" s="2">
        <v>138</v>
      </c>
      <c r="B140" s="3" t="s">
        <v>2663</v>
      </c>
      <c r="C140" s="3" t="s">
        <v>2664</v>
      </c>
      <c r="D140" s="3" t="s">
        <v>2665</v>
      </c>
      <c r="E140" s="3" t="s">
        <v>30</v>
      </c>
      <c r="F140" s="2">
        <v>1</v>
      </c>
      <c r="G140" s="2">
        <v>16.989999999999998</v>
      </c>
      <c r="H140" s="4">
        <f t="shared" si="4"/>
        <v>11.147138999999999</v>
      </c>
      <c r="I140" s="4">
        <f t="shared" si="5"/>
        <v>11.147138999999999</v>
      </c>
      <c r="J140" s="3" t="s">
        <v>145</v>
      </c>
      <c r="K140" s="3" t="s">
        <v>35</v>
      </c>
    </row>
    <row r="141" spans="1:11" x14ac:dyDescent="0.2">
      <c r="A141" s="2">
        <v>139</v>
      </c>
      <c r="B141" s="3" t="s">
        <v>2666</v>
      </c>
      <c r="C141" s="3" t="s">
        <v>2667</v>
      </c>
      <c r="D141" s="3" t="s">
        <v>2668</v>
      </c>
      <c r="E141" s="3" t="s">
        <v>30</v>
      </c>
      <c r="F141" s="2">
        <v>2</v>
      </c>
      <c r="G141" s="2">
        <v>16.989999999999998</v>
      </c>
      <c r="H141" s="4">
        <f t="shared" si="4"/>
        <v>11.147138999999999</v>
      </c>
      <c r="I141" s="4">
        <f t="shared" si="5"/>
        <v>22.294277999999998</v>
      </c>
      <c r="J141" s="3" t="s">
        <v>145</v>
      </c>
      <c r="K141" s="3" t="s">
        <v>35</v>
      </c>
    </row>
    <row r="142" spans="1:11" x14ac:dyDescent="0.2">
      <c r="A142" s="2">
        <v>140</v>
      </c>
      <c r="B142" s="3" t="s">
        <v>2669</v>
      </c>
      <c r="C142" s="3" t="s">
        <v>2670</v>
      </c>
      <c r="D142" s="3" t="s">
        <v>2671</v>
      </c>
      <c r="E142" s="3" t="s">
        <v>30</v>
      </c>
      <c r="F142" s="2">
        <v>1</v>
      </c>
      <c r="G142" s="2">
        <v>16.989999999999998</v>
      </c>
      <c r="H142" s="4">
        <f t="shared" si="4"/>
        <v>11.147138999999999</v>
      </c>
      <c r="I142" s="4">
        <f t="shared" si="5"/>
        <v>11.147138999999999</v>
      </c>
      <c r="J142" s="3" t="s">
        <v>145</v>
      </c>
      <c r="K142" s="3" t="s">
        <v>35</v>
      </c>
    </row>
    <row r="143" spans="1:11" x14ac:dyDescent="0.2">
      <c r="A143" s="2">
        <v>141</v>
      </c>
      <c r="B143" s="3" t="s">
        <v>2672</v>
      </c>
      <c r="C143" s="3" t="s">
        <v>2673</v>
      </c>
      <c r="D143" s="3" t="s">
        <v>2674</v>
      </c>
      <c r="E143" s="3" t="s">
        <v>30</v>
      </c>
      <c r="F143" s="2">
        <v>1</v>
      </c>
      <c r="G143" s="2">
        <v>16.989999999999998</v>
      </c>
      <c r="H143" s="4">
        <f t="shared" si="4"/>
        <v>11.147138999999999</v>
      </c>
      <c r="I143" s="4">
        <f t="shared" si="5"/>
        <v>11.147138999999999</v>
      </c>
      <c r="J143" s="3" t="s">
        <v>13</v>
      </c>
      <c r="K143" s="3" t="s">
        <v>19</v>
      </c>
    </row>
    <row r="144" spans="1:11" x14ac:dyDescent="0.2">
      <c r="A144" s="2">
        <v>142</v>
      </c>
      <c r="B144" s="3" t="s">
        <v>2675</v>
      </c>
      <c r="C144" s="3" t="s">
        <v>2676</v>
      </c>
      <c r="D144" s="3" t="s">
        <v>2677</v>
      </c>
      <c r="E144" s="3" t="s">
        <v>30</v>
      </c>
      <c r="F144" s="2">
        <v>3</v>
      </c>
      <c r="G144" s="2">
        <v>16.989999999999998</v>
      </c>
      <c r="H144" s="4">
        <f t="shared" si="4"/>
        <v>11.147138999999999</v>
      </c>
      <c r="I144" s="4">
        <f t="shared" si="5"/>
        <v>33.441417000000001</v>
      </c>
      <c r="J144" s="3" t="s">
        <v>13</v>
      </c>
      <c r="K144" s="3" t="s">
        <v>19</v>
      </c>
    </row>
    <row r="145" spans="1:11" x14ac:dyDescent="0.2">
      <c r="A145" s="2">
        <v>143</v>
      </c>
      <c r="B145" s="3" t="s">
        <v>2678</v>
      </c>
      <c r="C145" s="3" t="s">
        <v>2679</v>
      </c>
      <c r="D145" s="3" t="s">
        <v>2680</v>
      </c>
      <c r="E145" s="3" t="s">
        <v>30</v>
      </c>
      <c r="F145" s="2">
        <v>2</v>
      </c>
      <c r="G145" s="2">
        <v>5.33</v>
      </c>
      <c r="H145" s="4">
        <f t="shared" si="4"/>
        <v>3.4970130000000004</v>
      </c>
      <c r="I145" s="4">
        <f t="shared" si="5"/>
        <v>6.9940260000000007</v>
      </c>
      <c r="J145" s="3" t="s">
        <v>145</v>
      </c>
      <c r="K145" s="3" t="s">
        <v>35</v>
      </c>
    </row>
    <row r="146" spans="1:11" x14ac:dyDescent="0.2">
      <c r="A146" s="2">
        <v>144</v>
      </c>
      <c r="B146" s="3" t="s">
        <v>2681</v>
      </c>
      <c r="C146" s="3" t="s">
        <v>2682</v>
      </c>
      <c r="D146" s="3" t="s">
        <v>2683</v>
      </c>
      <c r="E146" s="3" t="s">
        <v>30</v>
      </c>
      <c r="F146" s="2">
        <v>2</v>
      </c>
      <c r="G146" s="2">
        <v>5.33</v>
      </c>
      <c r="H146" s="4">
        <f t="shared" si="4"/>
        <v>3.4970130000000004</v>
      </c>
      <c r="I146" s="4">
        <f t="shared" si="5"/>
        <v>6.9940260000000007</v>
      </c>
      <c r="J146" s="3" t="s">
        <v>145</v>
      </c>
      <c r="K146" s="3" t="s">
        <v>35</v>
      </c>
    </row>
    <row r="147" spans="1:11" x14ac:dyDescent="0.2">
      <c r="A147" s="2">
        <v>145</v>
      </c>
      <c r="B147" s="3" t="s">
        <v>2684</v>
      </c>
      <c r="C147" s="3" t="s">
        <v>2685</v>
      </c>
      <c r="D147" s="3" t="s">
        <v>2686</v>
      </c>
      <c r="E147" s="3" t="s">
        <v>30</v>
      </c>
      <c r="F147" s="2">
        <v>3</v>
      </c>
      <c r="G147" s="2">
        <v>9.16</v>
      </c>
      <c r="H147" s="4">
        <f t="shared" si="4"/>
        <v>6.0098760000000002</v>
      </c>
      <c r="I147" s="4">
        <f t="shared" si="5"/>
        <v>18.029628000000002</v>
      </c>
      <c r="J147" s="3" t="s">
        <v>13</v>
      </c>
      <c r="K147" s="3" t="s">
        <v>19</v>
      </c>
    </row>
    <row r="148" spans="1:11" x14ac:dyDescent="0.2">
      <c r="A148" s="2">
        <v>146</v>
      </c>
      <c r="B148" s="3" t="s">
        <v>2687</v>
      </c>
      <c r="C148" s="3" t="s">
        <v>2688</v>
      </c>
      <c r="D148" s="3" t="s">
        <v>2689</v>
      </c>
      <c r="E148" s="3" t="s">
        <v>30</v>
      </c>
      <c r="F148" s="2">
        <v>3</v>
      </c>
      <c r="G148" s="2">
        <v>17.52</v>
      </c>
      <c r="H148" s="4">
        <f t="shared" si="4"/>
        <v>11.494872000000001</v>
      </c>
      <c r="I148" s="4">
        <f t="shared" si="5"/>
        <v>34.484616000000003</v>
      </c>
      <c r="J148" s="3" t="s">
        <v>145</v>
      </c>
      <c r="K148" s="3" t="s">
        <v>35</v>
      </c>
    </row>
    <row r="149" spans="1:11" x14ac:dyDescent="0.2">
      <c r="A149" s="2">
        <v>147</v>
      </c>
      <c r="B149" s="3" t="s">
        <v>2690</v>
      </c>
      <c r="C149" s="3" t="s">
        <v>2691</v>
      </c>
      <c r="D149" s="3" t="s">
        <v>2692</v>
      </c>
      <c r="E149" s="3" t="s">
        <v>30</v>
      </c>
      <c r="F149" s="2">
        <v>2</v>
      </c>
      <c r="G149" s="2">
        <v>19.38</v>
      </c>
      <c r="H149" s="4">
        <f t="shared" si="4"/>
        <v>12.715218000000002</v>
      </c>
      <c r="I149" s="4">
        <f t="shared" si="5"/>
        <v>25.430436000000004</v>
      </c>
      <c r="J149" s="3" t="s">
        <v>145</v>
      </c>
      <c r="K149" s="3" t="s">
        <v>35</v>
      </c>
    </row>
    <row r="150" spans="1:11" x14ac:dyDescent="0.2">
      <c r="A150" s="2">
        <v>148</v>
      </c>
      <c r="B150" s="3" t="s">
        <v>2693</v>
      </c>
      <c r="C150" s="3" t="s">
        <v>2694</v>
      </c>
      <c r="D150" s="3" t="s">
        <v>2695</v>
      </c>
      <c r="E150" s="3" t="s">
        <v>30</v>
      </c>
      <c r="F150" s="2">
        <v>3</v>
      </c>
      <c r="G150" s="2">
        <v>23.62</v>
      </c>
      <c r="H150" s="4">
        <f t="shared" si="4"/>
        <v>15.497082000000006</v>
      </c>
      <c r="I150" s="4">
        <f t="shared" si="5"/>
        <v>46.491246000000018</v>
      </c>
      <c r="J150" s="3" t="s">
        <v>13</v>
      </c>
      <c r="K150" s="3" t="s">
        <v>19</v>
      </c>
    </row>
    <row r="151" spans="1:11" x14ac:dyDescent="0.2">
      <c r="A151" s="2">
        <v>149</v>
      </c>
      <c r="B151" s="3" t="s">
        <v>2696</v>
      </c>
      <c r="C151" s="3" t="s">
        <v>2697</v>
      </c>
      <c r="D151" s="3" t="s">
        <v>2698</v>
      </c>
      <c r="E151" s="3" t="s">
        <v>30</v>
      </c>
      <c r="F151" s="2">
        <v>1</v>
      </c>
      <c r="G151" s="2">
        <v>23.62</v>
      </c>
      <c r="H151" s="4">
        <f t="shared" si="4"/>
        <v>15.497082000000006</v>
      </c>
      <c r="I151" s="4">
        <f t="shared" si="5"/>
        <v>15.497082000000006</v>
      </c>
      <c r="J151" s="3" t="s">
        <v>13</v>
      </c>
      <c r="K151" s="3" t="s">
        <v>19</v>
      </c>
    </row>
    <row r="152" spans="1:11" x14ac:dyDescent="0.2">
      <c r="A152" s="2">
        <v>150</v>
      </c>
      <c r="B152" s="3" t="s">
        <v>2699</v>
      </c>
      <c r="C152" s="3" t="s">
        <v>2700</v>
      </c>
      <c r="D152" s="3" t="s">
        <v>2701</v>
      </c>
      <c r="E152" s="3" t="s">
        <v>30</v>
      </c>
      <c r="F152" s="2">
        <v>1</v>
      </c>
      <c r="G152" s="2">
        <v>17.52</v>
      </c>
      <c r="H152" s="4">
        <f t="shared" si="4"/>
        <v>11.494872000000001</v>
      </c>
      <c r="I152" s="4">
        <f t="shared" si="5"/>
        <v>11.494872000000001</v>
      </c>
      <c r="J152" s="3" t="s">
        <v>145</v>
      </c>
      <c r="K152" s="3" t="s">
        <v>35</v>
      </c>
    </row>
    <row r="153" spans="1:11" x14ac:dyDescent="0.2">
      <c r="A153" s="2">
        <v>151</v>
      </c>
      <c r="B153" s="3" t="s">
        <v>2702</v>
      </c>
      <c r="C153" s="3" t="s">
        <v>2703</v>
      </c>
      <c r="D153" s="3" t="s">
        <v>2704</v>
      </c>
      <c r="E153" s="3" t="s">
        <v>30</v>
      </c>
      <c r="F153" s="2">
        <v>2</v>
      </c>
      <c r="G153" s="2">
        <v>17.52</v>
      </c>
      <c r="H153" s="4">
        <f t="shared" si="4"/>
        <v>11.494872000000001</v>
      </c>
      <c r="I153" s="4">
        <f t="shared" si="5"/>
        <v>22.989744000000002</v>
      </c>
      <c r="J153" s="3" t="s">
        <v>145</v>
      </c>
      <c r="K153" s="3" t="s">
        <v>35</v>
      </c>
    </row>
    <row r="154" spans="1:11" x14ac:dyDescent="0.2">
      <c r="A154" s="2">
        <v>152</v>
      </c>
      <c r="B154" s="3" t="s">
        <v>2705</v>
      </c>
      <c r="C154" s="3" t="s">
        <v>2706</v>
      </c>
      <c r="D154" s="3" t="s">
        <v>2707</v>
      </c>
      <c r="E154" s="3" t="s">
        <v>30</v>
      </c>
      <c r="F154" s="2">
        <v>2</v>
      </c>
      <c r="G154" s="2">
        <v>16.989999999999998</v>
      </c>
      <c r="H154" s="4">
        <f t="shared" si="4"/>
        <v>11.147138999999999</v>
      </c>
      <c r="I154" s="4">
        <f t="shared" si="5"/>
        <v>22.294277999999998</v>
      </c>
      <c r="J154" s="3" t="s">
        <v>145</v>
      </c>
      <c r="K154" s="3" t="s">
        <v>35</v>
      </c>
    </row>
    <row r="155" spans="1:11" x14ac:dyDescent="0.2">
      <c r="A155" s="2">
        <v>153</v>
      </c>
      <c r="B155" s="3" t="s">
        <v>2708</v>
      </c>
      <c r="C155" s="3" t="s">
        <v>2709</v>
      </c>
      <c r="D155" s="3" t="s">
        <v>2710</v>
      </c>
      <c r="E155" s="3" t="s">
        <v>30</v>
      </c>
      <c r="F155" s="2">
        <v>2</v>
      </c>
      <c r="G155" s="2">
        <v>16.989999999999998</v>
      </c>
      <c r="H155" s="4">
        <f t="shared" si="4"/>
        <v>11.147138999999999</v>
      </c>
      <c r="I155" s="4">
        <f t="shared" si="5"/>
        <v>22.294277999999998</v>
      </c>
      <c r="J155" s="3" t="s">
        <v>145</v>
      </c>
      <c r="K155" s="3" t="s">
        <v>35</v>
      </c>
    </row>
    <row r="156" spans="1:11" x14ac:dyDescent="0.2">
      <c r="A156" s="2">
        <v>154</v>
      </c>
      <c r="B156" s="3" t="s">
        <v>2711</v>
      </c>
      <c r="C156" s="3" t="s">
        <v>2712</v>
      </c>
      <c r="D156" s="3" t="s">
        <v>2713</v>
      </c>
      <c r="E156" s="3" t="s">
        <v>30</v>
      </c>
      <c r="F156" s="2">
        <v>2</v>
      </c>
      <c r="G156" s="2">
        <v>30.26</v>
      </c>
      <c r="H156" s="4">
        <f t="shared" si="4"/>
        <v>19.853586000000007</v>
      </c>
      <c r="I156" s="4">
        <f t="shared" si="5"/>
        <v>39.707172000000014</v>
      </c>
      <c r="J156" s="3" t="s">
        <v>145</v>
      </c>
      <c r="K156" s="3" t="s">
        <v>35</v>
      </c>
    </row>
    <row r="157" spans="1:11" x14ac:dyDescent="0.2">
      <c r="A157" s="2">
        <v>155</v>
      </c>
      <c r="B157" s="3" t="s">
        <v>2714</v>
      </c>
      <c r="C157" s="3" t="s">
        <v>2715</v>
      </c>
      <c r="D157" s="3" t="s">
        <v>2716</v>
      </c>
      <c r="E157" s="3" t="s">
        <v>30</v>
      </c>
      <c r="F157" s="2">
        <v>1</v>
      </c>
      <c r="G157" s="2">
        <v>1.06</v>
      </c>
      <c r="H157" s="4">
        <f t="shared" si="4"/>
        <v>0.69546600000000014</v>
      </c>
      <c r="I157" s="4">
        <f t="shared" si="5"/>
        <v>0.69546600000000014</v>
      </c>
      <c r="J157" s="3" t="s">
        <v>145</v>
      </c>
      <c r="K157" s="3" t="s">
        <v>35</v>
      </c>
    </row>
    <row r="158" spans="1:11" x14ac:dyDescent="0.2">
      <c r="A158" s="2">
        <v>156</v>
      </c>
      <c r="B158" s="3" t="s">
        <v>2717</v>
      </c>
      <c r="C158" s="3" t="s">
        <v>2718</v>
      </c>
      <c r="D158" s="3" t="s">
        <v>2719</v>
      </c>
      <c r="E158" s="3" t="s">
        <v>30</v>
      </c>
      <c r="F158" s="2">
        <v>1</v>
      </c>
      <c r="G158" s="2">
        <v>0.13</v>
      </c>
      <c r="H158" s="4">
        <f t="shared" si="4"/>
        <v>8.5293000000000008E-2</v>
      </c>
      <c r="I158" s="4">
        <f t="shared" si="5"/>
        <v>8.5293000000000008E-2</v>
      </c>
      <c r="J158" s="3" t="s">
        <v>145</v>
      </c>
      <c r="K158" s="3" t="s">
        <v>35</v>
      </c>
    </row>
    <row r="159" spans="1:11" x14ac:dyDescent="0.2">
      <c r="A159" s="2">
        <v>157</v>
      </c>
      <c r="B159" s="3" t="s">
        <v>2720</v>
      </c>
      <c r="C159" s="3" t="s">
        <v>2721</v>
      </c>
      <c r="D159" s="3" t="s">
        <v>2722</v>
      </c>
      <c r="E159" s="3" t="s">
        <v>30</v>
      </c>
      <c r="F159" s="2">
        <v>1</v>
      </c>
      <c r="G159" s="2">
        <v>17.52</v>
      </c>
      <c r="H159" s="4">
        <f t="shared" si="4"/>
        <v>11.494872000000001</v>
      </c>
      <c r="I159" s="4">
        <f t="shared" si="5"/>
        <v>11.494872000000001</v>
      </c>
      <c r="J159" s="3" t="s">
        <v>145</v>
      </c>
      <c r="K159" s="3" t="s">
        <v>35</v>
      </c>
    </row>
    <row r="160" spans="1:11" x14ac:dyDescent="0.2">
      <c r="A160" s="2">
        <v>158</v>
      </c>
      <c r="B160" s="3" t="s">
        <v>2723</v>
      </c>
      <c r="C160" s="3" t="s">
        <v>2724</v>
      </c>
      <c r="D160" s="3" t="s">
        <v>2725</v>
      </c>
      <c r="E160" s="3" t="s">
        <v>30</v>
      </c>
      <c r="F160" s="2">
        <v>1</v>
      </c>
      <c r="G160" s="2">
        <v>11.02</v>
      </c>
      <c r="H160" s="4">
        <f t="shared" si="4"/>
        <v>7.2302220000000004</v>
      </c>
      <c r="I160" s="4">
        <f t="shared" si="5"/>
        <v>7.2302220000000004</v>
      </c>
      <c r="J160" s="3" t="s">
        <v>13</v>
      </c>
      <c r="K160" s="3" t="s">
        <v>19</v>
      </c>
    </row>
    <row r="161" spans="1:11" x14ac:dyDescent="0.2">
      <c r="A161" s="2">
        <v>159</v>
      </c>
      <c r="B161" s="3" t="s">
        <v>2726</v>
      </c>
      <c r="C161" s="3" t="s">
        <v>2727</v>
      </c>
      <c r="D161" s="3" t="s">
        <v>2728</v>
      </c>
      <c r="E161" s="3" t="s">
        <v>30</v>
      </c>
      <c r="F161" s="2">
        <v>1</v>
      </c>
      <c r="G161" s="2">
        <v>36.369999999999997</v>
      </c>
      <c r="H161" s="4">
        <f t="shared" si="4"/>
        <v>23.862356999999999</v>
      </c>
      <c r="I161" s="4">
        <f t="shared" si="5"/>
        <v>23.862356999999999</v>
      </c>
      <c r="J161" s="3" t="s">
        <v>145</v>
      </c>
      <c r="K161" s="3" t="s">
        <v>35</v>
      </c>
    </row>
    <row r="162" spans="1:11" x14ac:dyDescent="0.2">
      <c r="A162" s="2">
        <v>160</v>
      </c>
      <c r="B162" s="3" t="s">
        <v>2729</v>
      </c>
      <c r="C162" s="3" t="s">
        <v>2730</v>
      </c>
      <c r="D162" s="3" t="s">
        <v>2731</v>
      </c>
      <c r="E162" s="3" t="s">
        <v>30</v>
      </c>
      <c r="F162" s="2">
        <v>1</v>
      </c>
      <c r="G162" s="2">
        <v>0.13</v>
      </c>
      <c r="H162" s="4">
        <f t="shared" si="4"/>
        <v>8.5293000000000008E-2</v>
      </c>
      <c r="I162" s="4">
        <f t="shared" si="5"/>
        <v>8.5293000000000008E-2</v>
      </c>
      <c r="J162" s="3" t="s">
        <v>145</v>
      </c>
      <c r="K162" s="3" t="s">
        <v>35</v>
      </c>
    </row>
    <row r="163" spans="1:11" x14ac:dyDescent="0.2">
      <c r="A163" s="2">
        <v>161</v>
      </c>
      <c r="B163" s="3" t="s">
        <v>2732</v>
      </c>
      <c r="C163" s="3" t="s">
        <v>2733</v>
      </c>
      <c r="D163" s="3" t="s">
        <v>2734</v>
      </c>
      <c r="E163" s="3" t="s">
        <v>30</v>
      </c>
      <c r="F163" s="2">
        <v>1</v>
      </c>
      <c r="G163" s="2">
        <v>29.07</v>
      </c>
      <c r="H163" s="4">
        <f t="shared" si="4"/>
        <v>19.072827000000004</v>
      </c>
      <c r="I163" s="4">
        <f t="shared" si="5"/>
        <v>19.072827000000004</v>
      </c>
      <c r="J163" s="3" t="s">
        <v>145</v>
      </c>
      <c r="K163" s="3" t="s">
        <v>35</v>
      </c>
    </row>
    <row r="164" spans="1:11" x14ac:dyDescent="0.2">
      <c r="A164" s="2">
        <v>162</v>
      </c>
      <c r="B164" s="3" t="s">
        <v>2735</v>
      </c>
      <c r="C164" s="3" t="s">
        <v>2736</v>
      </c>
      <c r="D164" s="3" t="s">
        <v>2737</v>
      </c>
      <c r="E164" s="3" t="s">
        <v>30</v>
      </c>
      <c r="F164" s="2">
        <v>1</v>
      </c>
      <c r="G164" s="2">
        <v>2.2599999999999998</v>
      </c>
      <c r="H164" s="4">
        <f t="shared" si="4"/>
        <v>1.4827859999999999</v>
      </c>
      <c r="I164" s="4">
        <f t="shared" si="5"/>
        <v>1.4827859999999999</v>
      </c>
      <c r="J164" s="3" t="s">
        <v>145</v>
      </c>
      <c r="K164" s="3" t="s">
        <v>35</v>
      </c>
    </row>
    <row r="165" spans="1:11" x14ac:dyDescent="0.2">
      <c r="A165" s="2">
        <v>163</v>
      </c>
      <c r="B165" s="3" t="s">
        <v>2738</v>
      </c>
      <c r="C165" s="3" t="s">
        <v>2739</v>
      </c>
      <c r="D165" s="3" t="s">
        <v>2740</v>
      </c>
      <c r="E165" s="3" t="s">
        <v>30</v>
      </c>
      <c r="F165" s="2">
        <v>6</v>
      </c>
      <c r="G165" s="2">
        <v>28.4</v>
      </c>
      <c r="H165" s="4">
        <f t="shared" si="4"/>
        <v>18.633239999999997</v>
      </c>
      <c r="I165" s="4">
        <f t="shared" si="5"/>
        <v>111.79943999999998</v>
      </c>
      <c r="J165" s="3" t="s">
        <v>145</v>
      </c>
      <c r="K165" s="3" t="s">
        <v>35</v>
      </c>
    </row>
    <row r="166" spans="1:11" x14ac:dyDescent="0.2">
      <c r="A166" s="2">
        <v>164</v>
      </c>
      <c r="B166" s="3" t="s">
        <v>2741</v>
      </c>
      <c r="C166" s="3" t="s">
        <v>2742</v>
      </c>
      <c r="D166" s="3" t="s">
        <v>2743</v>
      </c>
      <c r="E166" s="3" t="s">
        <v>30</v>
      </c>
      <c r="F166" s="2">
        <v>9</v>
      </c>
      <c r="G166" s="2">
        <v>28.4</v>
      </c>
      <c r="H166" s="4">
        <f t="shared" si="4"/>
        <v>18.633239999999997</v>
      </c>
      <c r="I166" s="4">
        <f t="shared" si="5"/>
        <v>167.69915999999998</v>
      </c>
      <c r="J166" s="3" t="s">
        <v>145</v>
      </c>
      <c r="K166" s="3" t="s">
        <v>35</v>
      </c>
    </row>
    <row r="167" spans="1:11" x14ac:dyDescent="0.2">
      <c r="A167" s="2">
        <v>165</v>
      </c>
      <c r="B167" s="3" t="s">
        <v>2744</v>
      </c>
      <c r="C167" s="3" t="s">
        <v>2745</v>
      </c>
      <c r="D167" s="3" t="s">
        <v>2746</v>
      </c>
      <c r="E167" s="3" t="s">
        <v>30</v>
      </c>
      <c r="F167" s="2">
        <v>3</v>
      </c>
      <c r="G167" s="2">
        <v>17.52</v>
      </c>
      <c r="H167" s="4">
        <f t="shared" si="4"/>
        <v>11.494872000000001</v>
      </c>
      <c r="I167" s="4">
        <f t="shared" si="5"/>
        <v>34.484616000000003</v>
      </c>
      <c r="J167" s="3" t="s">
        <v>145</v>
      </c>
      <c r="K167" s="3" t="s">
        <v>35</v>
      </c>
    </row>
    <row r="168" spans="1:11" x14ac:dyDescent="0.2">
      <c r="A168" s="2">
        <v>166</v>
      </c>
      <c r="B168" s="3" t="s">
        <v>2747</v>
      </c>
      <c r="C168" s="3" t="s">
        <v>2748</v>
      </c>
      <c r="D168" s="3" t="s">
        <v>2749</v>
      </c>
      <c r="E168" s="3" t="s">
        <v>30</v>
      </c>
      <c r="F168" s="2">
        <v>3</v>
      </c>
      <c r="G168" s="2">
        <v>17.52</v>
      </c>
      <c r="H168" s="4">
        <f t="shared" si="4"/>
        <v>11.494872000000001</v>
      </c>
      <c r="I168" s="4">
        <f t="shared" si="5"/>
        <v>34.484616000000003</v>
      </c>
      <c r="J168" s="3" t="s">
        <v>145</v>
      </c>
      <c r="K168" s="3" t="s">
        <v>35</v>
      </c>
    </row>
    <row r="169" spans="1:11" x14ac:dyDescent="0.2">
      <c r="A169" s="2">
        <v>167</v>
      </c>
      <c r="B169" s="3" t="s">
        <v>2750</v>
      </c>
      <c r="C169" s="3" t="s">
        <v>2751</v>
      </c>
      <c r="D169" s="3" t="s">
        <v>2752</v>
      </c>
      <c r="E169" s="3" t="s">
        <v>30</v>
      </c>
      <c r="F169" s="2">
        <v>4</v>
      </c>
      <c r="G169" s="2">
        <v>17.52</v>
      </c>
      <c r="H169" s="4">
        <f t="shared" si="4"/>
        <v>11.494872000000001</v>
      </c>
      <c r="I169" s="4">
        <f t="shared" si="5"/>
        <v>45.979488000000003</v>
      </c>
      <c r="J169" s="3" t="s">
        <v>145</v>
      </c>
      <c r="K169" s="3" t="s">
        <v>35</v>
      </c>
    </row>
    <row r="170" spans="1:11" x14ac:dyDescent="0.2">
      <c r="A170" s="2">
        <v>168</v>
      </c>
      <c r="B170" s="3" t="s">
        <v>2753</v>
      </c>
      <c r="C170" s="3" t="s">
        <v>2754</v>
      </c>
      <c r="D170" s="3" t="s">
        <v>2755</v>
      </c>
      <c r="E170" s="3" t="s">
        <v>30</v>
      </c>
      <c r="F170" s="2">
        <v>3</v>
      </c>
      <c r="G170" s="2">
        <v>17.52</v>
      </c>
      <c r="H170" s="4">
        <f t="shared" si="4"/>
        <v>11.494872000000001</v>
      </c>
      <c r="I170" s="4">
        <f t="shared" si="5"/>
        <v>34.484616000000003</v>
      </c>
      <c r="J170" s="3" t="s">
        <v>145</v>
      </c>
      <c r="K170" s="3" t="s">
        <v>35</v>
      </c>
    </row>
    <row r="171" spans="1:11" x14ac:dyDescent="0.2">
      <c r="A171" s="2">
        <v>169</v>
      </c>
      <c r="B171" s="3" t="s">
        <v>2756</v>
      </c>
      <c r="C171" s="3" t="s">
        <v>2757</v>
      </c>
      <c r="D171" s="3" t="s">
        <v>2758</v>
      </c>
      <c r="E171" s="3" t="s">
        <v>30</v>
      </c>
      <c r="F171" s="2">
        <v>2</v>
      </c>
      <c r="G171" s="2">
        <v>24.16</v>
      </c>
      <c r="H171" s="4">
        <f t="shared" si="4"/>
        <v>15.851376000000002</v>
      </c>
      <c r="I171" s="4">
        <f t="shared" si="5"/>
        <v>31.702752000000004</v>
      </c>
      <c r="J171" s="3" t="s">
        <v>145</v>
      </c>
      <c r="K171" s="3" t="s">
        <v>35</v>
      </c>
    </row>
    <row r="172" spans="1:11" x14ac:dyDescent="0.2">
      <c r="A172" s="2">
        <v>170</v>
      </c>
      <c r="B172" s="3" t="s">
        <v>2759</v>
      </c>
      <c r="C172" s="3" t="s">
        <v>2760</v>
      </c>
      <c r="D172" s="3" t="s">
        <v>2761</v>
      </c>
      <c r="E172" s="3" t="s">
        <v>30</v>
      </c>
      <c r="F172" s="2">
        <v>1</v>
      </c>
      <c r="G172" s="2">
        <v>24.16</v>
      </c>
      <c r="H172" s="4">
        <f t="shared" si="4"/>
        <v>15.851376000000002</v>
      </c>
      <c r="I172" s="4">
        <f t="shared" si="5"/>
        <v>15.851376000000002</v>
      </c>
      <c r="J172" s="3" t="s">
        <v>145</v>
      </c>
      <c r="K172" s="3" t="s">
        <v>35</v>
      </c>
    </row>
    <row r="173" spans="1:11" x14ac:dyDescent="0.2">
      <c r="A173" s="2">
        <v>171</v>
      </c>
      <c r="B173" s="3" t="s">
        <v>2762</v>
      </c>
      <c r="C173" s="3" t="s">
        <v>2763</v>
      </c>
      <c r="D173" s="3" t="s">
        <v>2764</v>
      </c>
      <c r="E173" s="3" t="s">
        <v>30</v>
      </c>
      <c r="F173" s="2">
        <v>2</v>
      </c>
      <c r="G173" s="2">
        <v>24.16</v>
      </c>
      <c r="H173" s="4">
        <f t="shared" si="4"/>
        <v>15.851376000000002</v>
      </c>
      <c r="I173" s="4">
        <f t="shared" si="5"/>
        <v>31.702752000000004</v>
      </c>
      <c r="J173" s="3" t="s">
        <v>145</v>
      </c>
      <c r="K173" s="3" t="s">
        <v>35</v>
      </c>
    </row>
    <row r="174" spans="1:11" x14ac:dyDescent="0.2">
      <c r="A174" s="2">
        <v>172</v>
      </c>
      <c r="B174" s="3" t="s">
        <v>2765</v>
      </c>
      <c r="C174" s="3" t="s">
        <v>2766</v>
      </c>
      <c r="D174" s="3" t="s">
        <v>2767</v>
      </c>
      <c r="E174" s="3" t="s">
        <v>30</v>
      </c>
      <c r="F174" s="2">
        <v>2</v>
      </c>
      <c r="G174" s="2">
        <v>24.16</v>
      </c>
      <c r="H174" s="4">
        <f t="shared" si="4"/>
        <v>15.851376000000002</v>
      </c>
      <c r="I174" s="4">
        <f t="shared" si="5"/>
        <v>31.702752000000004</v>
      </c>
      <c r="J174" s="3" t="s">
        <v>145</v>
      </c>
      <c r="K174" s="3" t="s">
        <v>35</v>
      </c>
    </row>
    <row r="175" spans="1:11" x14ac:dyDescent="0.2">
      <c r="A175" s="2">
        <v>173</v>
      </c>
      <c r="B175" s="3" t="s">
        <v>2768</v>
      </c>
      <c r="C175" s="3" t="s">
        <v>2769</v>
      </c>
      <c r="D175" s="3" t="s">
        <v>2770</v>
      </c>
      <c r="E175" s="3" t="s">
        <v>30</v>
      </c>
      <c r="F175" s="2">
        <v>3</v>
      </c>
      <c r="G175" s="2">
        <v>26.01</v>
      </c>
      <c r="H175" s="4">
        <f t="shared" si="4"/>
        <v>17.065161000000003</v>
      </c>
      <c r="I175" s="4">
        <f t="shared" si="5"/>
        <v>51.19548300000001</v>
      </c>
      <c r="J175" s="3" t="s">
        <v>145</v>
      </c>
      <c r="K175" s="3" t="s">
        <v>35</v>
      </c>
    </row>
    <row r="176" spans="1:11" x14ac:dyDescent="0.2">
      <c r="A176" s="2">
        <v>174</v>
      </c>
      <c r="B176" s="3" t="s">
        <v>2771</v>
      </c>
      <c r="C176" s="3" t="s">
        <v>2772</v>
      </c>
      <c r="D176" s="3" t="s">
        <v>2773</v>
      </c>
      <c r="E176" s="3" t="s">
        <v>30</v>
      </c>
      <c r="F176" s="2">
        <v>9</v>
      </c>
      <c r="G176" s="2">
        <v>26.01</v>
      </c>
      <c r="H176" s="4">
        <f t="shared" si="4"/>
        <v>17.065161000000003</v>
      </c>
      <c r="I176" s="4">
        <f t="shared" si="5"/>
        <v>153.58644900000002</v>
      </c>
      <c r="J176" s="3" t="s">
        <v>145</v>
      </c>
      <c r="K176" s="3" t="s">
        <v>35</v>
      </c>
    </row>
    <row r="177" spans="1:11" x14ac:dyDescent="0.2">
      <c r="A177" s="2">
        <v>175</v>
      </c>
      <c r="B177" s="3" t="s">
        <v>2774</v>
      </c>
      <c r="C177" s="3" t="s">
        <v>2775</v>
      </c>
      <c r="D177" s="3" t="s">
        <v>2776</v>
      </c>
      <c r="E177" s="3" t="s">
        <v>30</v>
      </c>
      <c r="F177" s="2">
        <v>1</v>
      </c>
      <c r="G177" s="2">
        <v>26.01</v>
      </c>
      <c r="H177" s="4">
        <f t="shared" si="4"/>
        <v>17.065161000000003</v>
      </c>
      <c r="I177" s="4">
        <f t="shared" si="5"/>
        <v>17.065161000000003</v>
      </c>
      <c r="J177" s="3" t="s">
        <v>145</v>
      </c>
      <c r="K177" s="3" t="s">
        <v>35</v>
      </c>
    </row>
    <row r="178" spans="1:11" x14ac:dyDescent="0.2">
      <c r="A178" s="2">
        <v>176</v>
      </c>
      <c r="B178" s="3" t="s">
        <v>2777</v>
      </c>
      <c r="C178" s="3" t="s">
        <v>2778</v>
      </c>
      <c r="D178" s="2"/>
      <c r="E178" s="3" t="s">
        <v>30</v>
      </c>
      <c r="F178" s="2">
        <v>6</v>
      </c>
      <c r="G178" s="2">
        <v>35.79</v>
      </c>
      <c r="H178" s="4">
        <f t="shared" si="4"/>
        <v>23.481819000000002</v>
      </c>
      <c r="I178" s="4">
        <f t="shared" si="5"/>
        <v>140.89091400000001</v>
      </c>
      <c r="J178" s="3" t="s">
        <v>13</v>
      </c>
      <c r="K178" s="3" t="s">
        <v>19</v>
      </c>
    </row>
    <row r="179" spans="1:11" x14ac:dyDescent="0.2">
      <c r="A179" s="2">
        <v>177</v>
      </c>
      <c r="B179" s="3" t="s">
        <v>2779</v>
      </c>
      <c r="C179" s="3" t="s">
        <v>2780</v>
      </c>
      <c r="D179" s="3" t="s">
        <v>2781</v>
      </c>
      <c r="E179" s="3" t="s">
        <v>30</v>
      </c>
      <c r="F179" s="2">
        <v>2</v>
      </c>
      <c r="G179" s="2">
        <v>16.989999999999998</v>
      </c>
      <c r="H179" s="4">
        <f t="shared" si="4"/>
        <v>11.147138999999999</v>
      </c>
      <c r="I179" s="4">
        <f t="shared" si="5"/>
        <v>22.294277999999998</v>
      </c>
      <c r="J179" s="3" t="s">
        <v>145</v>
      </c>
      <c r="K179" s="3" t="s">
        <v>35</v>
      </c>
    </row>
    <row r="180" spans="1:11" x14ac:dyDescent="0.2">
      <c r="A180" s="2">
        <v>178</v>
      </c>
      <c r="B180" s="3" t="s">
        <v>2782</v>
      </c>
      <c r="C180" s="3" t="s">
        <v>2783</v>
      </c>
      <c r="D180" s="3" t="s">
        <v>2784</v>
      </c>
      <c r="E180" s="3" t="s">
        <v>30</v>
      </c>
      <c r="F180" s="2">
        <v>1</v>
      </c>
      <c r="G180" s="2">
        <v>16.989999999999998</v>
      </c>
      <c r="H180" s="4">
        <f t="shared" si="4"/>
        <v>11.147138999999999</v>
      </c>
      <c r="I180" s="4">
        <f t="shared" si="5"/>
        <v>11.147138999999999</v>
      </c>
      <c r="J180" s="3" t="s">
        <v>145</v>
      </c>
      <c r="K180" s="3" t="s">
        <v>35</v>
      </c>
    </row>
    <row r="181" spans="1:11" x14ac:dyDescent="0.2">
      <c r="A181" s="2">
        <v>179</v>
      </c>
      <c r="B181" s="3" t="s">
        <v>2785</v>
      </c>
      <c r="C181" s="3" t="s">
        <v>2786</v>
      </c>
      <c r="D181" s="3" t="s">
        <v>2787</v>
      </c>
      <c r="E181" s="3" t="s">
        <v>30</v>
      </c>
      <c r="F181" s="2">
        <v>5</v>
      </c>
      <c r="G181" s="2">
        <v>16.989999999999998</v>
      </c>
      <c r="H181" s="4">
        <f t="shared" si="4"/>
        <v>11.147138999999999</v>
      </c>
      <c r="I181" s="4">
        <f t="shared" si="5"/>
        <v>55.735694999999993</v>
      </c>
      <c r="J181" s="3" t="s">
        <v>145</v>
      </c>
      <c r="K181" s="3" t="s">
        <v>35</v>
      </c>
    </row>
    <row r="182" spans="1:11" x14ac:dyDescent="0.2">
      <c r="A182" s="2">
        <v>180</v>
      </c>
      <c r="B182" s="3" t="s">
        <v>2788</v>
      </c>
      <c r="C182" s="3" t="s">
        <v>2789</v>
      </c>
      <c r="D182" s="3" t="s">
        <v>2790</v>
      </c>
      <c r="E182" s="3" t="s">
        <v>30</v>
      </c>
      <c r="F182" s="2">
        <v>9</v>
      </c>
      <c r="G182" s="2">
        <v>16.989999999999998</v>
      </c>
      <c r="H182" s="4">
        <f t="shared" si="4"/>
        <v>11.147138999999999</v>
      </c>
      <c r="I182" s="4">
        <f t="shared" si="5"/>
        <v>100.32425099999999</v>
      </c>
      <c r="J182" s="3" t="s">
        <v>145</v>
      </c>
      <c r="K182" s="3" t="s">
        <v>35</v>
      </c>
    </row>
    <row r="183" spans="1:11" x14ac:dyDescent="0.2">
      <c r="A183" s="2">
        <v>181</v>
      </c>
      <c r="B183" s="3" t="s">
        <v>2791</v>
      </c>
      <c r="C183" s="3" t="s">
        <v>2792</v>
      </c>
      <c r="D183" s="3" t="s">
        <v>2793</v>
      </c>
      <c r="E183" s="3" t="s">
        <v>30</v>
      </c>
      <c r="F183" s="2">
        <v>4</v>
      </c>
      <c r="G183" s="2">
        <v>16.989999999999998</v>
      </c>
      <c r="H183" s="4">
        <f t="shared" si="4"/>
        <v>11.147138999999999</v>
      </c>
      <c r="I183" s="4">
        <f t="shared" si="5"/>
        <v>44.588555999999997</v>
      </c>
      <c r="J183" s="3" t="s">
        <v>145</v>
      </c>
      <c r="K183" s="3" t="s">
        <v>35</v>
      </c>
    </row>
    <row r="184" spans="1:11" x14ac:dyDescent="0.2">
      <c r="A184" s="2">
        <v>182</v>
      </c>
      <c r="B184" s="3" t="s">
        <v>2794</v>
      </c>
      <c r="C184" s="3" t="s">
        <v>2795</v>
      </c>
      <c r="D184" s="3" t="s">
        <v>2796</v>
      </c>
      <c r="E184" s="3" t="s">
        <v>30</v>
      </c>
      <c r="F184" s="2">
        <v>3</v>
      </c>
      <c r="G184" s="2">
        <v>16.989999999999998</v>
      </c>
      <c r="H184" s="4">
        <f t="shared" si="4"/>
        <v>11.147138999999999</v>
      </c>
      <c r="I184" s="4">
        <f t="shared" si="5"/>
        <v>33.441417000000001</v>
      </c>
      <c r="J184" s="3" t="s">
        <v>145</v>
      </c>
      <c r="K184" s="3" t="s">
        <v>35</v>
      </c>
    </row>
    <row r="185" spans="1:11" x14ac:dyDescent="0.2">
      <c r="A185" s="2">
        <v>183</v>
      </c>
      <c r="B185" s="3" t="s">
        <v>2797</v>
      </c>
      <c r="C185" s="3" t="s">
        <v>2798</v>
      </c>
      <c r="D185" s="3" t="s">
        <v>2799</v>
      </c>
      <c r="E185" s="3" t="s">
        <v>30</v>
      </c>
      <c r="F185" s="2">
        <v>3</v>
      </c>
      <c r="G185" s="2">
        <v>19.91</v>
      </c>
      <c r="H185" s="4">
        <f t="shared" si="4"/>
        <v>13.062951000000002</v>
      </c>
      <c r="I185" s="4">
        <f t="shared" si="5"/>
        <v>39.188853000000009</v>
      </c>
      <c r="J185" s="3" t="s">
        <v>145</v>
      </c>
      <c r="K185" s="3" t="s">
        <v>35</v>
      </c>
    </row>
    <row r="186" spans="1:11" x14ac:dyDescent="0.2">
      <c r="A186" s="2">
        <v>184</v>
      </c>
      <c r="B186" s="3" t="s">
        <v>2800</v>
      </c>
      <c r="C186" s="3" t="s">
        <v>2801</v>
      </c>
      <c r="D186" s="3" t="s">
        <v>2802</v>
      </c>
      <c r="E186" s="3" t="s">
        <v>30</v>
      </c>
      <c r="F186" s="2">
        <v>8</v>
      </c>
      <c r="G186" s="2">
        <v>19.91</v>
      </c>
      <c r="H186" s="4">
        <f t="shared" si="4"/>
        <v>13.062951000000002</v>
      </c>
      <c r="I186" s="4">
        <f t="shared" si="5"/>
        <v>104.50360800000001</v>
      </c>
      <c r="J186" s="3" t="s">
        <v>145</v>
      </c>
      <c r="K186" s="3" t="s">
        <v>35</v>
      </c>
    </row>
    <row r="187" spans="1:11" x14ac:dyDescent="0.2">
      <c r="A187" s="2">
        <v>185</v>
      </c>
      <c r="B187" s="3" t="s">
        <v>2803</v>
      </c>
      <c r="C187" s="3" t="s">
        <v>2804</v>
      </c>
      <c r="D187" s="3" t="s">
        <v>2805</v>
      </c>
      <c r="E187" s="3" t="s">
        <v>30</v>
      </c>
      <c r="F187" s="2">
        <v>3</v>
      </c>
      <c r="G187" s="2">
        <v>14.47</v>
      </c>
      <c r="H187" s="4">
        <f t="shared" si="4"/>
        <v>9.4937670000000018</v>
      </c>
      <c r="I187" s="4">
        <f t="shared" si="5"/>
        <v>28.481301000000006</v>
      </c>
      <c r="J187" s="3" t="s">
        <v>13</v>
      </c>
      <c r="K187" s="3" t="s">
        <v>35</v>
      </c>
    </row>
    <row r="188" spans="1:11" x14ac:dyDescent="0.2">
      <c r="A188" s="2">
        <v>186</v>
      </c>
      <c r="B188" s="3" t="s">
        <v>2806</v>
      </c>
      <c r="C188" s="3" t="s">
        <v>2807</v>
      </c>
      <c r="D188" s="3" t="s">
        <v>2808</v>
      </c>
      <c r="E188" s="3" t="s">
        <v>30</v>
      </c>
      <c r="F188" s="2">
        <v>11</v>
      </c>
      <c r="G188" s="2">
        <v>14.47</v>
      </c>
      <c r="H188" s="4">
        <f t="shared" si="4"/>
        <v>9.4937670000000018</v>
      </c>
      <c r="I188" s="4">
        <f t="shared" si="5"/>
        <v>104.43143700000002</v>
      </c>
      <c r="J188" s="3" t="s">
        <v>13</v>
      </c>
      <c r="K188" s="3" t="s">
        <v>35</v>
      </c>
    </row>
    <row r="189" spans="1:11" x14ac:dyDescent="0.2">
      <c r="A189" s="2">
        <v>187</v>
      </c>
      <c r="B189" s="3" t="s">
        <v>2809</v>
      </c>
      <c r="C189" s="3" t="s">
        <v>2810</v>
      </c>
      <c r="D189" s="3" t="s">
        <v>2811</v>
      </c>
      <c r="E189" s="3" t="s">
        <v>30</v>
      </c>
      <c r="F189" s="2">
        <v>3</v>
      </c>
      <c r="G189" s="2">
        <v>14.47</v>
      </c>
      <c r="H189" s="4">
        <f t="shared" si="4"/>
        <v>9.4937670000000018</v>
      </c>
      <c r="I189" s="4">
        <f t="shared" si="5"/>
        <v>28.481301000000006</v>
      </c>
      <c r="J189" s="3" t="s">
        <v>13</v>
      </c>
      <c r="K189" s="3" t="s">
        <v>35</v>
      </c>
    </row>
    <row r="190" spans="1:11" x14ac:dyDescent="0.2">
      <c r="A190" s="2">
        <v>188</v>
      </c>
      <c r="B190" s="3" t="s">
        <v>2812</v>
      </c>
      <c r="C190" s="3" t="s">
        <v>2813</v>
      </c>
      <c r="D190" s="3" t="s">
        <v>2814</v>
      </c>
      <c r="E190" s="3" t="s">
        <v>30</v>
      </c>
      <c r="F190" s="2">
        <v>8</v>
      </c>
      <c r="G190" s="2">
        <v>14.47</v>
      </c>
      <c r="H190" s="4">
        <f t="shared" si="4"/>
        <v>9.4937670000000018</v>
      </c>
      <c r="I190" s="4">
        <f t="shared" si="5"/>
        <v>75.950136000000015</v>
      </c>
      <c r="J190" s="3" t="s">
        <v>13</v>
      </c>
      <c r="K190" s="3" t="s">
        <v>35</v>
      </c>
    </row>
    <row r="191" spans="1:11" x14ac:dyDescent="0.2">
      <c r="A191" s="2">
        <v>189</v>
      </c>
      <c r="B191" s="3" t="s">
        <v>2815</v>
      </c>
      <c r="C191" s="3" t="s">
        <v>2816</v>
      </c>
      <c r="D191" s="3" t="s">
        <v>2817</v>
      </c>
      <c r="E191" s="3" t="s">
        <v>30</v>
      </c>
      <c r="F191" s="2">
        <v>14</v>
      </c>
      <c r="G191" s="2">
        <v>14.47</v>
      </c>
      <c r="H191" s="4">
        <f t="shared" si="4"/>
        <v>9.4937670000000018</v>
      </c>
      <c r="I191" s="4">
        <f t="shared" si="5"/>
        <v>132.91273800000002</v>
      </c>
      <c r="J191" s="3" t="s">
        <v>13</v>
      </c>
      <c r="K191" s="3" t="s">
        <v>35</v>
      </c>
    </row>
    <row r="192" spans="1:11" x14ac:dyDescent="0.2">
      <c r="A192" s="2">
        <v>190</v>
      </c>
      <c r="B192" s="3" t="s">
        <v>2818</v>
      </c>
      <c r="C192" s="3" t="s">
        <v>2819</v>
      </c>
      <c r="D192" s="3" t="s">
        <v>2820</v>
      </c>
      <c r="E192" s="3" t="s">
        <v>30</v>
      </c>
      <c r="F192" s="2">
        <v>16</v>
      </c>
      <c r="G192" s="2">
        <v>14.47</v>
      </c>
      <c r="H192" s="4">
        <f t="shared" si="4"/>
        <v>9.4937670000000018</v>
      </c>
      <c r="I192" s="4">
        <f t="shared" si="5"/>
        <v>151.90027200000003</v>
      </c>
      <c r="J192" s="3" t="s">
        <v>13</v>
      </c>
      <c r="K192" s="3" t="s">
        <v>35</v>
      </c>
    </row>
    <row r="193" spans="1:11" x14ac:dyDescent="0.2">
      <c r="A193" s="2">
        <v>191</v>
      </c>
      <c r="B193" s="3" t="s">
        <v>2821</v>
      </c>
      <c r="C193" s="3" t="s">
        <v>2822</v>
      </c>
      <c r="D193" s="3" t="s">
        <v>2823</v>
      </c>
      <c r="E193" s="3" t="s">
        <v>30</v>
      </c>
      <c r="F193" s="2">
        <v>5</v>
      </c>
      <c r="G193" s="2">
        <v>14.47</v>
      </c>
      <c r="H193" s="4">
        <f t="shared" si="4"/>
        <v>9.4937670000000018</v>
      </c>
      <c r="I193" s="4">
        <f t="shared" si="5"/>
        <v>47.468835000000013</v>
      </c>
      <c r="J193" s="3" t="s">
        <v>13</v>
      </c>
      <c r="K193" s="3" t="s">
        <v>35</v>
      </c>
    </row>
    <row r="194" spans="1:11" x14ac:dyDescent="0.2">
      <c r="A194" s="2">
        <v>192</v>
      </c>
      <c r="B194" s="3" t="s">
        <v>2824</v>
      </c>
      <c r="C194" s="3" t="s">
        <v>2825</v>
      </c>
      <c r="D194" s="3" t="s">
        <v>2826</v>
      </c>
      <c r="E194" s="3" t="s">
        <v>30</v>
      </c>
      <c r="F194" s="2">
        <v>1</v>
      </c>
      <c r="G194" s="2">
        <v>14.47</v>
      </c>
      <c r="H194" s="4">
        <f t="shared" si="4"/>
        <v>9.4937670000000018</v>
      </c>
      <c r="I194" s="4">
        <f t="shared" si="5"/>
        <v>9.4937670000000018</v>
      </c>
      <c r="J194" s="3" t="s">
        <v>13</v>
      </c>
      <c r="K194" s="3" t="s">
        <v>35</v>
      </c>
    </row>
    <row r="195" spans="1:11" x14ac:dyDescent="0.2">
      <c r="A195" s="2">
        <v>193</v>
      </c>
      <c r="B195" s="3" t="s">
        <v>2827</v>
      </c>
      <c r="C195" s="3" t="s">
        <v>2828</v>
      </c>
      <c r="D195" s="3" t="s">
        <v>2829</v>
      </c>
      <c r="E195" s="3" t="s">
        <v>30</v>
      </c>
      <c r="F195" s="2">
        <v>4</v>
      </c>
      <c r="G195" s="2">
        <v>16.989999999999998</v>
      </c>
      <c r="H195" s="4">
        <f t="shared" si="4"/>
        <v>11.147138999999999</v>
      </c>
      <c r="I195" s="4">
        <f t="shared" si="5"/>
        <v>44.588555999999997</v>
      </c>
      <c r="J195" s="3" t="s">
        <v>13</v>
      </c>
      <c r="K195" s="3" t="s">
        <v>35</v>
      </c>
    </row>
    <row r="196" spans="1:11" x14ac:dyDescent="0.2">
      <c r="A196" s="2">
        <v>194</v>
      </c>
      <c r="B196" s="3" t="s">
        <v>2830</v>
      </c>
      <c r="C196" s="3" t="s">
        <v>2831</v>
      </c>
      <c r="D196" s="3" t="s">
        <v>2832</v>
      </c>
      <c r="E196" s="3" t="s">
        <v>30</v>
      </c>
      <c r="F196" s="2">
        <v>14</v>
      </c>
      <c r="G196" s="2">
        <v>16.989999999999998</v>
      </c>
      <c r="H196" s="4">
        <f t="shared" ref="H196:H259" si="6">G196*0.9*0.9*0.9*0.9</f>
        <v>11.147138999999999</v>
      </c>
      <c r="I196" s="4">
        <f t="shared" ref="I196:I259" si="7">F196*H196</f>
        <v>156.059946</v>
      </c>
      <c r="J196" s="3" t="s">
        <v>13</v>
      </c>
      <c r="K196" s="3" t="s">
        <v>35</v>
      </c>
    </row>
    <row r="197" spans="1:11" x14ac:dyDescent="0.2">
      <c r="A197" s="2">
        <v>195</v>
      </c>
      <c r="B197" s="3" t="s">
        <v>2833</v>
      </c>
      <c r="C197" s="3" t="s">
        <v>2834</v>
      </c>
      <c r="D197" s="3" t="s">
        <v>2835</v>
      </c>
      <c r="E197" s="3" t="s">
        <v>30</v>
      </c>
      <c r="F197" s="2">
        <v>3</v>
      </c>
      <c r="G197" s="2">
        <v>7.37</v>
      </c>
      <c r="H197" s="4">
        <f t="shared" si="6"/>
        <v>4.8354570000000008</v>
      </c>
      <c r="I197" s="4">
        <f t="shared" si="7"/>
        <v>14.506371000000001</v>
      </c>
      <c r="J197" s="3" t="s">
        <v>145</v>
      </c>
      <c r="K197" s="3" t="s">
        <v>35</v>
      </c>
    </row>
    <row r="198" spans="1:11" x14ac:dyDescent="0.2">
      <c r="A198" s="2">
        <v>196</v>
      </c>
      <c r="B198" s="3" t="s">
        <v>2836</v>
      </c>
      <c r="C198" s="3" t="s">
        <v>2837</v>
      </c>
      <c r="D198" s="3" t="s">
        <v>2838</v>
      </c>
      <c r="E198" s="3" t="s">
        <v>30</v>
      </c>
      <c r="F198" s="2">
        <v>1</v>
      </c>
      <c r="G198" s="2">
        <v>16.32</v>
      </c>
      <c r="H198" s="4">
        <f t="shared" si="6"/>
        <v>10.707552</v>
      </c>
      <c r="I198" s="4">
        <f t="shared" si="7"/>
        <v>10.707552</v>
      </c>
      <c r="J198" s="3" t="s">
        <v>13</v>
      </c>
      <c r="K198" s="3" t="s">
        <v>35</v>
      </c>
    </row>
    <row r="199" spans="1:11" x14ac:dyDescent="0.2">
      <c r="A199" s="2">
        <v>197</v>
      </c>
      <c r="B199" s="3" t="s">
        <v>2269</v>
      </c>
      <c r="C199" s="3" t="s">
        <v>2270</v>
      </c>
      <c r="D199" s="3" t="s">
        <v>2271</v>
      </c>
      <c r="E199" s="3" t="s">
        <v>30</v>
      </c>
      <c r="F199" s="2">
        <v>2</v>
      </c>
      <c r="G199" s="2">
        <v>16.32</v>
      </c>
      <c r="H199" s="4">
        <f t="shared" si="6"/>
        <v>10.707552</v>
      </c>
      <c r="I199" s="4">
        <f t="shared" si="7"/>
        <v>21.415103999999999</v>
      </c>
      <c r="J199" s="3" t="s">
        <v>13</v>
      </c>
      <c r="K199" s="3" t="s">
        <v>35</v>
      </c>
    </row>
    <row r="200" spans="1:11" x14ac:dyDescent="0.2">
      <c r="A200" s="2">
        <v>198</v>
      </c>
      <c r="B200" s="3" t="s">
        <v>2839</v>
      </c>
      <c r="C200" s="3" t="s">
        <v>2840</v>
      </c>
      <c r="D200" s="3" t="s">
        <v>2841</v>
      </c>
      <c r="E200" s="3" t="s">
        <v>30</v>
      </c>
      <c r="F200" s="2">
        <v>2</v>
      </c>
      <c r="G200" s="2">
        <v>12.08</v>
      </c>
      <c r="H200" s="4">
        <f t="shared" si="6"/>
        <v>7.925688000000001</v>
      </c>
      <c r="I200" s="4">
        <f t="shared" si="7"/>
        <v>15.851376000000002</v>
      </c>
      <c r="J200" s="3" t="s">
        <v>13</v>
      </c>
      <c r="K200" s="3" t="s">
        <v>35</v>
      </c>
    </row>
    <row r="201" spans="1:11" x14ac:dyDescent="0.2">
      <c r="A201" s="2">
        <v>199</v>
      </c>
      <c r="B201" s="3" t="s">
        <v>2842</v>
      </c>
      <c r="C201" s="3" t="s">
        <v>2843</v>
      </c>
      <c r="D201" s="3" t="s">
        <v>2844</v>
      </c>
      <c r="E201" s="3" t="s">
        <v>30</v>
      </c>
      <c r="F201" s="2">
        <v>1</v>
      </c>
      <c r="G201" s="2">
        <v>12.08</v>
      </c>
      <c r="H201" s="4">
        <f t="shared" si="6"/>
        <v>7.925688000000001</v>
      </c>
      <c r="I201" s="4">
        <f t="shared" si="7"/>
        <v>7.925688000000001</v>
      </c>
      <c r="J201" s="3" t="s">
        <v>13</v>
      </c>
      <c r="K201" s="3" t="s">
        <v>35</v>
      </c>
    </row>
    <row r="202" spans="1:11" x14ac:dyDescent="0.2">
      <c r="A202" s="2">
        <v>200</v>
      </c>
      <c r="B202" s="3" t="s">
        <v>2845</v>
      </c>
      <c r="C202" s="3" t="s">
        <v>2846</v>
      </c>
      <c r="D202" s="3" t="s">
        <v>2847</v>
      </c>
      <c r="E202" s="3" t="s">
        <v>30</v>
      </c>
      <c r="F202" s="2">
        <v>4</v>
      </c>
      <c r="G202" s="2">
        <v>11.02</v>
      </c>
      <c r="H202" s="4">
        <f t="shared" si="6"/>
        <v>7.2302220000000004</v>
      </c>
      <c r="I202" s="4">
        <f t="shared" si="7"/>
        <v>28.920888000000001</v>
      </c>
      <c r="J202" s="3" t="s">
        <v>13</v>
      </c>
      <c r="K202" s="3" t="s">
        <v>19</v>
      </c>
    </row>
    <row r="203" spans="1:11" x14ac:dyDescent="0.2">
      <c r="A203" s="2">
        <v>201</v>
      </c>
      <c r="B203" s="3" t="s">
        <v>2848</v>
      </c>
      <c r="C203" s="3" t="s">
        <v>2849</v>
      </c>
      <c r="D203" s="3" t="s">
        <v>2850</v>
      </c>
      <c r="E203" s="3" t="s">
        <v>30</v>
      </c>
      <c r="F203" s="2">
        <v>3</v>
      </c>
      <c r="G203" s="2">
        <v>9.82</v>
      </c>
      <c r="H203" s="4">
        <f t="shared" si="6"/>
        <v>6.442902000000001</v>
      </c>
      <c r="I203" s="4">
        <f t="shared" si="7"/>
        <v>19.328706000000004</v>
      </c>
      <c r="J203" s="3" t="s">
        <v>13</v>
      </c>
      <c r="K203" s="3" t="s">
        <v>19</v>
      </c>
    </row>
    <row r="204" spans="1:11" x14ac:dyDescent="0.2">
      <c r="A204" s="2">
        <v>202</v>
      </c>
      <c r="B204" s="3" t="s">
        <v>2851</v>
      </c>
      <c r="C204" s="3" t="s">
        <v>2852</v>
      </c>
      <c r="D204" s="3" t="s">
        <v>2853</v>
      </c>
      <c r="E204" s="3" t="s">
        <v>30</v>
      </c>
      <c r="F204" s="2">
        <v>2</v>
      </c>
      <c r="G204" s="2">
        <v>5.24</v>
      </c>
      <c r="H204" s="4">
        <f t="shared" si="6"/>
        <v>3.4379640000000005</v>
      </c>
      <c r="I204" s="4">
        <f t="shared" si="7"/>
        <v>6.8759280000000009</v>
      </c>
      <c r="J204" s="3" t="s">
        <v>13</v>
      </c>
      <c r="K204" s="3" t="s">
        <v>35</v>
      </c>
    </row>
    <row r="205" spans="1:11" x14ac:dyDescent="0.2">
      <c r="A205" s="2">
        <v>203</v>
      </c>
      <c r="B205" s="3" t="s">
        <v>2854</v>
      </c>
      <c r="C205" s="3" t="s">
        <v>2855</v>
      </c>
      <c r="D205" s="3" t="s">
        <v>2856</v>
      </c>
      <c r="E205" s="3" t="s">
        <v>30</v>
      </c>
      <c r="F205" s="2">
        <v>1</v>
      </c>
      <c r="G205" s="2">
        <v>5.24</v>
      </c>
      <c r="H205" s="4">
        <f t="shared" si="6"/>
        <v>3.4379640000000005</v>
      </c>
      <c r="I205" s="4">
        <f t="shared" si="7"/>
        <v>3.4379640000000005</v>
      </c>
      <c r="J205" s="3" t="s">
        <v>13</v>
      </c>
      <c r="K205" s="3" t="s">
        <v>35</v>
      </c>
    </row>
    <row r="206" spans="1:11" x14ac:dyDescent="0.2">
      <c r="A206" s="2">
        <v>204</v>
      </c>
      <c r="B206" s="3" t="s">
        <v>2857</v>
      </c>
      <c r="C206" s="3" t="s">
        <v>2858</v>
      </c>
      <c r="D206" s="3" t="s">
        <v>2859</v>
      </c>
      <c r="E206" s="3" t="s">
        <v>30</v>
      </c>
      <c r="F206" s="2">
        <v>1</v>
      </c>
      <c r="G206" s="2">
        <v>8.73</v>
      </c>
      <c r="H206" s="4">
        <f t="shared" si="6"/>
        <v>5.7277529999999999</v>
      </c>
      <c r="I206" s="4">
        <f t="shared" si="7"/>
        <v>5.7277529999999999</v>
      </c>
      <c r="J206" s="3" t="s">
        <v>13</v>
      </c>
      <c r="K206" s="3" t="s">
        <v>35</v>
      </c>
    </row>
    <row r="207" spans="1:11" x14ac:dyDescent="0.2">
      <c r="A207" s="2">
        <v>205</v>
      </c>
      <c r="B207" s="3" t="s">
        <v>2860</v>
      </c>
      <c r="C207" s="3" t="s">
        <v>2861</v>
      </c>
      <c r="D207" s="3" t="s">
        <v>2862</v>
      </c>
      <c r="E207" s="3" t="s">
        <v>30</v>
      </c>
      <c r="F207" s="2">
        <v>1</v>
      </c>
      <c r="G207" s="2">
        <v>8.73</v>
      </c>
      <c r="H207" s="4">
        <f t="shared" si="6"/>
        <v>5.7277529999999999</v>
      </c>
      <c r="I207" s="4">
        <f t="shared" si="7"/>
        <v>5.7277529999999999</v>
      </c>
      <c r="J207" s="3" t="s">
        <v>13</v>
      </c>
      <c r="K207" s="3" t="s">
        <v>35</v>
      </c>
    </row>
    <row r="208" spans="1:11" x14ac:dyDescent="0.2">
      <c r="A208" s="2">
        <v>206</v>
      </c>
      <c r="B208" s="3" t="s">
        <v>2863</v>
      </c>
      <c r="C208" s="3" t="s">
        <v>2864</v>
      </c>
      <c r="D208" s="3" t="s">
        <v>2865</v>
      </c>
      <c r="E208" s="3" t="s">
        <v>30</v>
      </c>
      <c r="F208" s="2">
        <v>1</v>
      </c>
      <c r="G208" s="2">
        <v>8.73</v>
      </c>
      <c r="H208" s="4">
        <f t="shared" si="6"/>
        <v>5.7277529999999999</v>
      </c>
      <c r="I208" s="4">
        <f t="shared" si="7"/>
        <v>5.7277529999999999</v>
      </c>
      <c r="J208" s="3" t="s">
        <v>13</v>
      </c>
      <c r="K208" s="3" t="s">
        <v>35</v>
      </c>
    </row>
    <row r="209" spans="1:11" x14ac:dyDescent="0.2">
      <c r="A209" s="2">
        <v>207</v>
      </c>
      <c r="B209" s="3" t="s">
        <v>2866</v>
      </c>
      <c r="C209" s="3" t="s">
        <v>2867</v>
      </c>
      <c r="D209" s="2"/>
      <c r="E209" s="3" t="s">
        <v>30</v>
      </c>
      <c r="F209" s="2">
        <v>1</v>
      </c>
      <c r="G209" s="2">
        <v>8.52</v>
      </c>
      <c r="H209" s="4">
        <f t="shared" si="6"/>
        <v>5.5899720000000004</v>
      </c>
      <c r="I209" s="4">
        <f t="shared" si="7"/>
        <v>5.5899720000000004</v>
      </c>
      <c r="J209" s="3" t="s">
        <v>13</v>
      </c>
      <c r="K209" s="3" t="s">
        <v>19</v>
      </c>
    </row>
    <row r="210" spans="1:11" x14ac:dyDescent="0.2">
      <c r="A210" s="2">
        <v>208</v>
      </c>
      <c r="B210" s="3" t="s">
        <v>2868</v>
      </c>
      <c r="C210" s="3" t="s">
        <v>2869</v>
      </c>
      <c r="D210" s="2"/>
      <c r="E210" s="3" t="s">
        <v>30</v>
      </c>
      <c r="F210" s="2">
        <v>1</v>
      </c>
      <c r="G210" s="2">
        <v>8.52</v>
      </c>
      <c r="H210" s="4">
        <f t="shared" si="6"/>
        <v>5.5899720000000004</v>
      </c>
      <c r="I210" s="4">
        <f t="shared" si="7"/>
        <v>5.5899720000000004</v>
      </c>
      <c r="J210" s="3" t="s">
        <v>13</v>
      </c>
      <c r="K210" s="3" t="s">
        <v>19</v>
      </c>
    </row>
    <row r="211" spans="1:11" x14ac:dyDescent="0.2">
      <c r="A211" s="2">
        <v>209</v>
      </c>
      <c r="B211" s="3" t="s">
        <v>2870</v>
      </c>
      <c r="C211" s="3" t="s">
        <v>2871</v>
      </c>
      <c r="D211" s="2"/>
      <c r="E211" s="3" t="s">
        <v>30</v>
      </c>
      <c r="F211" s="2">
        <v>2</v>
      </c>
      <c r="G211" s="2">
        <v>19.47</v>
      </c>
      <c r="H211" s="4">
        <f t="shared" si="6"/>
        <v>12.774267</v>
      </c>
      <c r="I211" s="4">
        <f t="shared" si="7"/>
        <v>25.548534</v>
      </c>
      <c r="J211" s="3" t="s">
        <v>13</v>
      </c>
      <c r="K211" s="3" t="s">
        <v>19</v>
      </c>
    </row>
    <row r="212" spans="1:11" x14ac:dyDescent="0.2">
      <c r="A212" s="2">
        <v>210</v>
      </c>
      <c r="B212" s="3" t="s">
        <v>2872</v>
      </c>
      <c r="C212" s="3" t="s">
        <v>2873</v>
      </c>
      <c r="D212" s="3" t="s">
        <v>2874</v>
      </c>
      <c r="E212" s="3" t="s">
        <v>30</v>
      </c>
      <c r="F212" s="2">
        <v>2</v>
      </c>
      <c r="G212" s="2">
        <v>8.93</v>
      </c>
      <c r="H212" s="4">
        <f t="shared" si="6"/>
        <v>5.8589730000000007</v>
      </c>
      <c r="I212" s="4">
        <f t="shared" si="7"/>
        <v>11.717946000000001</v>
      </c>
      <c r="J212" s="3" t="s">
        <v>145</v>
      </c>
      <c r="K212" s="3" t="s">
        <v>35</v>
      </c>
    </row>
    <row r="213" spans="1:11" x14ac:dyDescent="0.2">
      <c r="A213" s="2">
        <v>211</v>
      </c>
      <c r="B213" s="3" t="s">
        <v>2875</v>
      </c>
      <c r="C213" s="3" t="s">
        <v>2876</v>
      </c>
      <c r="D213" s="3" t="s">
        <v>2877</v>
      </c>
      <c r="E213" s="3" t="s">
        <v>30</v>
      </c>
      <c r="F213" s="2">
        <v>6</v>
      </c>
      <c r="G213" s="2">
        <v>24.16</v>
      </c>
      <c r="H213" s="4">
        <f t="shared" si="6"/>
        <v>15.851376000000002</v>
      </c>
      <c r="I213" s="4">
        <f t="shared" si="7"/>
        <v>95.108256000000011</v>
      </c>
      <c r="J213" s="3" t="s">
        <v>13</v>
      </c>
      <c r="K213" s="3" t="s">
        <v>35</v>
      </c>
    </row>
    <row r="214" spans="1:11" x14ac:dyDescent="0.2">
      <c r="A214" s="2">
        <v>212</v>
      </c>
      <c r="B214" s="3" t="s">
        <v>2878</v>
      </c>
      <c r="C214" s="3" t="s">
        <v>2879</v>
      </c>
      <c r="D214" s="3" t="s">
        <v>2880</v>
      </c>
      <c r="E214" s="3" t="s">
        <v>30</v>
      </c>
      <c r="F214" s="2">
        <v>10</v>
      </c>
      <c r="G214" s="2">
        <v>24.16</v>
      </c>
      <c r="H214" s="4">
        <f t="shared" si="6"/>
        <v>15.851376000000002</v>
      </c>
      <c r="I214" s="4">
        <f t="shared" si="7"/>
        <v>158.51376000000002</v>
      </c>
      <c r="J214" s="3" t="s">
        <v>13</v>
      </c>
      <c r="K214" s="3" t="s">
        <v>35</v>
      </c>
    </row>
    <row r="215" spans="1:11" x14ac:dyDescent="0.2">
      <c r="A215" s="2">
        <v>213</v>
      </c>
      <c r="B215" s="3" t="s">
        <v>2881</v>
      </c>
      <c r="C215" s="3" t="s">
        <v>2882</v>
      </c>
      <c r="D215" s="3" t="s">
        <v>2883</v>
      </c>
      <c r="E215" s="3" t="s">
        <v>30</v>
      </c>
      <c r="F215" s="2">
        <v>6</v>
      </c>
      <c r="G215" s="2">
        <v>24.16</v>
      </c>
      <c r="H215" s="4">
        <f t="shared" si="6"/>
        <v>15.851376000000002</v>
      </c>
      <c r="I215" s="4">
        <f t="shared" si="7"/>
        <v>95.108256000000011</v>
      </c>
      <c r="J215" s="3" t="s">
        <v>13</v>
      </c>
      <c r="K215" s="3" t="s">
        <v>35</v>
      </c>
    </row>
    <row r="216" spans="1:11" x14ac:dyDescent="0.2">
      <c r="A216" s="2">
        <v>214</v>
      </c>
      <c r="B216" s="3" t="s">
        <v>2884</v>
      </c>
      <c r="C216" s="3" t="s">
        <v>2885</v>
      </c>
      <c r="D216" s="3" t="s">
        <v>2886</v>
      </c>
      <c r="E216" s="3" t="s">
        <v>30</v>
      </c>
      <c r="F216" s="2">
        <v>16</v>
      </c>
      <c r="G216" s="2">
        <v>24.16</v>
      </c>
      <c r="H216" s="4">
        <f t="shared" si="6"/>
        <v>15.851376000000002</v>
      </c>
      <c r="I216" s="4">
        <f t="shared" si="7"/>
        <v>253.62201600000003</v>
      </c>
      <c r="J216" s="3" t="s">
        <v>13</v>
      </c>
      <c r="K216" s="3" t="s">
        <v>35</v>
      </c>
    </row>
    <row r="217" spans="1:11" x14ac:dyDescent="0.2">
      <c r="A217" s="2">
        <v>215</v>
      </c>
      <c r="B217" s="3" t="s">
        <v>2887</v>
      </c>
      <c r="C217" s="3" t="s">
        <v>2888</v>
      </c>
      <c r="D217" s="3" t="s">
        <v>2889</v>
      </c>
      <c r="E217" s="3" t="s">
        <v>30</v>
      </c>
      <c r="F217" s="2">
        <v>1</v>
      </c>
      <c r="G217" s="2">
        <v>18.62</v>
      </c>
      <c r="H217" s="4">
        <f t="shared" si="6"/>
        <v>12.216582000000002</v>
      </c>
      <c r="I217" s="4">
        <f t="shared" si="7"/>
        <v>12.216582000000002</v>
      </c>
      <c r="J217" s="3" t="s">
        <v>13</v>
      </c>
      <c r="K217" s="3" t="s">
        <v>35</v>
      </c>
    </row>
    <row r="218" spans="1:11" x14ac:dyDescent="0.2">
      <c r="A218" s="2">
        <v>216</v>
      </c>
      <c r="B218" s="3" t="s">
        <v>2890</v>
      </c>
      <c r="C218" s="3" t="s">
        <v>2891</v>
      </c>
      <c r="D218" s="3" t="s">
        <v>2892</v>
      </c>
      <c r="E218" s="3" t="s">
        <v>30</v>
      </c>
      <c r="F218" s="2">
        <v>6</v>
      </c>
      <c r="G218" s="2">
        <v>18.62</v>
      </c>
      <c r="H218" s="4">
        <f t="shared" si="6"/>
        <v>12.216582000000002</v>
      </c>
      <c r="I218" s="4">
        <f t="shared" si="7"/>
        <v>73.299492000000015</v>
      </c>
      <c r="J218" s="3" t="s">
        <v>13</v>
      </c>
      <c r="K218" s="3" t="s">
        <v>35</v>
      </c>
    </row>
    <row r="219" spans="1:11" x14ac:dyDescent="0.2">
      <c r="A219" s="2">
        <v>217</v>
      </c>
      <c r="B219" s="3" t="s">
        <v>2893</v>
      </c>
      <c r="C219" s="3" t="s">
        <v>2894</v>
      </c>
      <c r="D219" s="3" t="s">
        <v>2895</v>
      </c>
      <c r="E219" s="3" t="s">
        <v>30</v>
      </c>
      <c r="F219" s="2">
        <v>3</v>
      </c>
      <c r="G219" s="2">
        <v>14.07</v>
      </c>
      <c r="H219" s="4">
        <f t="shared" si="6"/>
        <v>9.2313270000000003</v>
      </c>
      <c r="I219" s="4">
        <f t="shared" si="7"/>
        <v>27.693981000000001</v>
      </c>
      <c r="J219" s="3" t="s">
        <v>13</v>
      </c>
      <c r="K219" s="3" t="s">
        <v>19</v>
      </c>
    </row>
    <row r="220" spans="1:11" x14ac:dyDescent="0.2">
      <c r="A220" s="2">
        <v>218</v>
      </c>
      <c r="B220" s="3" t="s">
        <v>2896</v>
      </c>
      <c r="C220" s="3" t="s">
        <v>2897</v>
      </c>
      <c r="D220" s="3" t="s">
        <v>2898</v>
      </c>
      <c r="E220" s="3" t="s">
        <v>30</v>
      </c>
      <c r="F220" s="2">
        <v>9</v>
      </c>
      <c r="G220" s="2">
        <v>14.07</v>
      </c>
      <c r="H220" s="4">
        <f t="shared" si="6"/>
        <v>9.2313270000000003</v>
      </c>
      <c r="I220" s="4">
        <f t="shared" si="7"/>
        <v>83.081942999999995</v>
      </c>
      <c r="J220" s="3" t="s">
        <v>13</v>
      </c>
      <c r="K220" s="3" t="s">
        <v>19</v>
      </c>
    </row>
    <row r="221" spans="1:11" x14ac:dyDescent="0.2">
      <c r="A221" s="2">
        <v>219</v>
      </c>
      <c r="B221" s="3" t="s">
        <v>2899</v>
      </c>
      <c r="C221" s="3" t="s">
        <v>2900</v>
      </c>
      <c r="D221" s="3" t="s">
        <v>2901</v>
      </c>
      <c r="E221" s="3" t="s">
        <v>30</v>
      </c>
      <c r="F221" s="2">
        <v>3</v>
      </c>
      <c r="G221" s="2">
        <v>9.0299999999999994</v>
      </c>
      <c r="H221" s="4">
        <f t="shared" si="6"/>
        <v>5.9245830000000002</v>
      </c>
      <c r="I221" s="4">
        <f t="shared" si="7"/>
        <v>17.773749000000002</v>
      </c>
      <c r="J221" s="3" t="s">
        <v>13</v>
      </c>
      <c r="K221" s="3" t="s">
        <v>35</v>
      </c>
    </row>
    <row r="222" spans="1:11" x14ac:dyDescent="0.2">
      <c r="A222" s="2">
        <v>220</v>
      </c>
      <c r="B222" s="3" t="s">
        <v>2902</v>
      </c>
      <c r="C222" s="3" t="s">
        <v>2903</v>
      </c>
      <c r="D222" s="3" t="s">
        <v>2904</v>
      </c>
      <c r="E222" s="3" t="s">
        <v>30</v>
      </c>
      <c r="F222" s="2">
        <v>4</v>
      </c>
      <c r="G222" s="2">
        <v>9.0299999999999994</v>
      </c>
      <c r="H222" s="4">
        <f t="shared" si="6"/>
        <v>5.9245830000000002</v>
      </c>
      <c r="I222" s="4">
        <f t="shared" si="7"/>
        <v>23.698332000000001</v>
      </c>
      <c r="J222" s="3" t="s">
        <v>13</v>
      </c>
      <c r="K222" s="3" t="s">
        <v>35</v>
      </c>
    </row>
    <row r="223" spans="1:11" x14ac:dyDescent="0.2">
      <c r="A223" s="2">
        <v>221</v>
      </c>
      <c r="B223" s="3" t="s">
        <v>2905</v>
      </c>
      <c r="C223" s="3" t="s">
        <v>2906</v>
      </c>
      <c r="D223" s="3" t="s">
        <v>2907</v>
      </c>
      <c r="E223" s="3" t="s">
        <v>30</v>
      </c>
      <c r="F223" s="2">
        <v>3</v>
      </c>
      <c r="G223" s="2">
        <v>9.0299999999999994</v>
      </c>
      <c r="H223" s="4">
        <f t="shared" si="6"/>
        <v>5.9245830000000002</v>
      </c>
      <c r="I223" s="4">
        <f t="shared" si="7"/>
        <v>17.773749000000002</v>
      </c>
      <c r="J223" s="3" t="s">
        <v>13</v>
      </c>
      <c r="K223" s="3" t="s">
        <v>35</v>
      </c>
    </row>
    <row r="224" spans="1:11" x14ac:dyDescent="0.2">
      <c r="A224" s="2">
        <v>222</v>
      </c>
      <c r="B224" s="3" t="s">
        <v>2908</v>
      </c>
      <c r="C224" s="3" t="s">
        <v>2909</v>
      </c>
      <c r="D224" s="3" t="s">
        <v>2910</v>
      </c>
      <c r="E224" s="3" t="s">
        <v>30</v>
      </c>
      <c r="F224" s="2">
        <v>10</v>
      </c>
      <c r="G224" s="2">
        <v>13.54</v>
      </c>
      <c r="H224" s="4">
        <f t="shared" si="6"/>
        <v>8.8835939999999987</v>
      </c>
      <c r="I224" s="4">
        <f t="shared" si="7"/>
        <v>88.835939999999994</v>
      </c>
      <c r="J224" s="3" t="s">
        <v>13</v>
      </c>
      <c r="K224" s="3" t="s">
        <v>19</v>
      </c>
    </row>
    <row r="225" spans="1:11" x14ac:dyDescent="0.2">
      <c r="A225" s="2">
        <v>223</v>
      </c>
      <c r="B225" s="3" t="s">
        <v>2911</v>
      </c>
      <c r="C225" s="3" t="s">
        <v>2912</v>
      </c>
      <c r="D225" s="3" t="s">
        <v>2913</v>
      </c>
      <c r="E225" s="3" t="s">
        <v>30</v>
      </c>
      <c r="F225" s="2">
        <v>4</v>
      </c>
      <c r="G225" s="2">
        <v>13.54</v>
      </c>
      <c r="H225" s="4">
        <f t="shared" si="6"/>
        <v>8.8835939999999987</v>
      </c>
      <c r="I225" s="4">
        <f t="shared" si="7"/>
        <v>35.534375999999995</v>
      </c>
      <c r="J225" s="3" t="s">
        <v>13</v>
      </c>
      <c r="K225" s="3" t="s">
        <v>19</v>
      </c>
    </row>
    <row r="226" spans="1:11" x14ac:dyDescent="0.2">
      <c r="A226" s="2">
        <v>224</v>
      </c>
      <c r="B226" s="3" t="s">
        <v>2914</v>
      </c>
      <c r="C226" s="3" t="s">
        <v>2915</v>
      </c>
      <c r="D226" s="3" t="s">
        <v>2916</v>
      </c>
      <c r="E226" s="3" t="s">
        <v>30</v>
      </c>
      <c r="F226" s="2">
        <v>11</v>
      </c>
      <c r="G226" s="2">
        <v>15.13</v>
      </c>
      <c r="H226" s="4">
        <f t="shared" si="6"/>
        <v>9.9267930000000035</v>
      </c>
      <c r="I226" s="4">
        <f t="shared" si="7"/>
        <v>109.19472300000004</v>
      </c>
      <c r="J226" s="3" t="s">
        <v>13</v>
      </c>
      <c r="K226" s="3" t="s">
        <v>35</v>
      </c>
    </row>
    <row r="227" spans="1:11" x14ac:dyDescent="0.2">
      <c r="A227" s="2">
        <v>225</v>
      </c>
      <c r="B227" s="3" t="s">
        <v>2917</v>
      </c>
      <c r="C227" s="3" t="s">
        <v>2918</v>
      </c>
      <c r="D227" s="3" t="s">
        <v>2919</v>
      </c>
      <c r="E227" s="3" t="s">
        <v>30</v>
      </c>
      <c r="F227" s="2">
        <v>1</v>
      </c>
      <c r="G227" s="2">
        <v>14.07</v>
      </c>
      <c r="H227" s="4">
        <f t="shared" si="6"/>
        <v>9.2313270000000003</v>
      </c>
      <c r="I227" s="4">
        <f t="shared" si="7"/>
        <v>9.2313270000000003</v>
      </c>
      <c r="J227" s="3" t="s">
        <v>13</v>
      </c>
      <c r="K227" s="3" t="s">
        <v>19</v>
      </c>
    </row>
    <row r="228" spans="1:11" x14ac:dyDescent="0.2">
      <c r="A228" s="2">
        <v>226</v>
      </c>
      <c r="B228" s="3" t="s">
        <v>2920</v>
      </c>
      <c r="C228" s="3" t="s">
        <v>2921</v>
      </c>
      <c r="D228" s="3" t="s">
        <v>2922</v>
      </c>
      <c r="E228" s="3" t="s">
        <v>30</v>
      </c>
      <c r="F228" s="2">
        <v>5</v>
      </c>
      <c r="G228" s="2">
        <v>14.07</v>
      </c>
      <c r="H228" s="4">
        <f t="shared" si="6"/>
        <v>9.2313270000000003</v>
      </c>
      <c r="I228" s="4">
        <f t="shared" si="7"/>
        <v>46.156635000000001</v>
      </c>
      <c r="J228" s="3" t="s">
        <v>13</v>
      </c>
      <c r="K228" s="3" t="s">
        <v>19</v>
      </c>
    </row>
    <row r="229" spans="1:11" x14ac:dyDescent="0.2">
      <c r="A229" s="2">
        <v>227</v>
      </c>
      <c r="B229" s="3" t="s">
        <v>2923</v>
      </c>
      <c r="C229" s="3" t="s">
        <v>2924</v>
      </c>
      <c r="D229" s="3" t="s">
        <v>2925</v>
      </c>
      <c r="E229" s="3" t="s">
        <v>30</v>
      </c>
      <c r="F229" s="2">
        <v>3</v>
      </c>
      <c r="G229" s="2">
        <v>24.16</v>
      </c>
      <c r="H229" s="4">
        <f t="shared" si="6"/>
        <v>15.851376000000002</v>
      </c>
      <c r="I229" s="4">
        <f t="shared" si="7"/>
        <v>47.554128000000006</v>
      </c>
      <c r="J229" s="3" t="s">
        <v>13</v>
      </c>
      <c r="K229" s="3" t="s">
        <v>35</v>
      </c>
    </row>
    <row r="230" spans="1:11" x14ac:dyDescent="0.2">
      <c r="A230" s="2">
        <v>228</v>
      </c>
      <c r="B230" s="3" t="s">
        <v>2926</v>
      </c>
      <c r="C230" s="3" t="s">
        <v>2927</v>
      </c>
      <c r="D230" s="3" t="s">
        <v>2928</v>
      </c>
      <c r="E230" s="3" t="s">
        <v>30</v>
      </c>
      <c r="F230" s="2">
        <v>15</v>
      </c>
      <c r="G230" s="2">
        <v>24.16</v>
      </c>
      <c r="H230" s="4">
        <f t="shared" si="6"/>
        <v>15.851376000000002</v>
      </c>
      <c r="I230" s="4">
        <f t="shared" si="7"/>
        <v>237.77064000000001</v>
      </c>
      <c r="J230" s="3" t="s">
        <v>13</v>
      </c>
      <c r="K230" s="3" t="s">
        <v>35</v>
      </c>
    </row>
    <row r="231" spans="1:11" x14ac:dyDescent="0.2">
      <c r="A231" s="2">
        <v>229</v>
      </c>
      <c r="B231" s="3" t="s">
        <v>2929</v>
      </c>
      <c r="C231" s="3" t="s">
        <v>2930</v>
      </c>
      <c r="D231" s="3" t="s">
        <v>2931</v>
      </c>
      <c r="E231" s="3" t="s">
        <v>30</v>
      </c>
      <c r="F231" s="2">
        <v>12</v>
      </c>
      <c r="G231" s="2">
        <v>24.16</v>
      </c>
      <c r="H231" s="4">
        <f t="shared" si="6"/>
        <v>15.851376000000002</v>
      </c>
      <c r="I231" s="4">
        <f t="shared" si="7"/>
        <v>190.21651200000002</v>
      </c>
      <c r="J231" s="3" t="s">
        <v>13</v>
      </c>
      <c r="K231" s="3" t="s">
        <v>35</v>
      </c>
    </row>
    <row r="232" spans="1:11" x14ac:dyDescent="0.2">
      <c r="A232" s="2">
        <v>230</v>
      </c>
      <c r="B232" s="3" t="s">
        <v>2932</v>
      </c>
      <c r="C232" s="3" t="s">
        <v>2933</v>
      </c>
      <c r="D232" s="3" t="s">
        <v>2934</v>
      </c>
      <c r="E232" s="3" t="s">
        <v>30</v>
      </c>
      <c r="F232" s="2">
        <v>8</v>
      </c>
      <c r="G232" s="2">
        <v>24.16</v>
      </c>
      <c r="H232" s="4">
        <f t="shared" si="6"/>
        <v>15.851376000000002</v>
      </c>
      <c r="I232" s="4">
        <f t="shared" si="7"/>
        <v>126.81100800000002</v>
      </c>
      <c r="J232" s="3" t="s">
        <v>13</v>
      </c>
      <c r="K232" s="3" t="s">
        <v>209</v>
      </c>
    </row>
    <row r="233" spans="1:11" x14ac:dyDescent="0.2">
      <c r="A233" s="2">
        <v>231</v>
      </c>
      <c r="B233" s="3" t="s">
        <v>2935</v>
      </c>
      <c r="C233" s="3" t="s">
        <v>2936</v>
      </c>
      <c r="D233" s="3" t="s">
        <v>2937</v>
      </c>
      <c r="E233" s="3" t="s">
        <v>30</v>
      </c>
      <c r="F233" s="2">
        <v>9</v>
      </c>
      <c r="G233" s="2">
        <v>24.16</v>
      </c>
      <c r="H233" s="4">
        <f t="shared" si="6"/>
        <v>15.851376000000002</v>
      </c>
      <c r="I233" s="4">
        <f t="shared" si="7"/>
        <v>142.66238400000003</v>
      </c>
      <c r="J233" s="3" t="s">
        <v>13</v>
      </c>
      <c r="K233" s="3" t="s">
        <v>209</v>
      </c>
    </row>
    <row r="234" spans="1:11" x14ac:dyDescent="0.2">
      <c r="A234" s="2">
        <v>232</v>
      </c>
      <c r="B234" s="3" t="s">
        <v>2938</v>
      </c>
      <c r="C234" s="3" t="s">
        <v>2939</v>
      </c>
      <c r="D234" s="3" t="s">
        <v>2940</v>
      </c>
      <c r="E234" s="3" t="s">
        <v>30</v>
      </c>
      <c r="F234" s="2">
        <v>2</v>
      </c>
      <c r="G234" s="2">
        <v>24.16</v>
      </c>
      <c r="H234" s="4">
        <f t="shared" si="6"/>
        <v>15.851376000000002</v>
      </c>
      <c r="I234" s="4">
        <f t="shared" si="7"/>
        <v>31.702752000000004</v>
      </c>
      <c r="J234" s="3" t="s">
        <v>13</v>
      </c>
      <c r="K234" s="3" t="s">
        <v>209</v>
      </c>
    </row>
    <row r="235" spans="1:11" x14ac:dyDescent="0.2">
      <c r="A235" s="2">
        <v>233</v>
      </c>
      <c r="B235" s="3" t="s">
        <v>2941</v>
      </c>
      <c r="C235" s="3" t="s">
        <v>2942</v>
      </c>
      <c r="D235" s="3" t="s">
        <v>2943</v>
      </c>
      <c r="E235" s="3" t="s">
        <v>30</v>
      </c>
      <c r="F235" s="2">
        <v>1</v>
      </c>
      <c r="G235" s="2">
        <v>24.16</v>
      </c>
      <c r="H235" s="4">
        <f t="shared" si="6"/>
        <v>15.851376000000002</v>
      </c>
      <c r="I235" s="4">
        <f t="shared" si="7"/>
        <v>15.851376000000002</v>
      </c>
      <c r="J235" s="3" t="s">
        <v>13</v>
      </c>
      <c r="K235" s="3" t="s">
        <v>209</v>
      </c>
    </row>
    <row r="236" spans="1:11" x14ac:dyDescent="0.2">
      <c r="A236" s="2">
        <v>234</v>
      </c>
      <c r="B236" s="3" t="s">
        <v>2944</v>
      </c>
      <c r="C236" s="3" t="s">
        <v>2945</v>
      </c>
      <c r="D236" s="3" t="s">
        <v>2946</v>
      </c>
      <c r="E236" s="3" t="s">
        <v>30</v>
      </c>
      <c r="F236" s="2">
        <v>1</v>
      </c>
      <c r="G236" s="2">
        <v>24.16</v>
      </c>
      <c r="H236" s="4">
        <f t="shared" si="6"/>
        <v>15.851376000000002</v>
      </c>
      <c r="I236" s="4">
        <f t="shared" si="7"/>
        <v>15.851376000000002</v>
      </c>
      <c r="J236" s="3" t="s">
        <v>13</v>
      </c>
      <c r="K236" s="3" t="s">
        <v>209</v>
      </c>
    </row>
    <row r="237" spans="1:11" x14ac:dyDescent="0.2">
      <c r="A237" s="2">
        <v>235</v>
      </c>
      <c r="B237" s="3" t="s">
        <v>2947</v>
      </c>
      <c r="C237" s="3" t="s">
        <v>2948</v>
      </c>
      <c r="D237" s="3" t="s">
        <v>2949</v>
      </c>
      <c r="E237" s="3" t="s">
        <v>30</v>
      </c>
      <c r="F237" s="2">
        <v>1</v>
      </c>
      <c r="G237" s="2">
        <v>19.38</v>
      </c>
      <c r="H237" s="4">
        <f t="shared" si="6"/>
        <v>12.715218000000002</v>
      </c>
      <c r="I237" s="4">
        <f t="shared" si="7"/>
        <v>12.715218000000002</v>
      </c>
      <c r="J237" s="3" t="s">
        <v>13</v>
      </c>
      <c r="K237" s="3" t="s">
        <v>35</v>
      </c>
    </row>
    <row r="238" spans="1:11" x14ac:dyDescent="0.2">
      <c r="A238" s="2">
        <v>236</v>
      </c>
      <c r="B238" s="3" t="s">
        <v>2950</v>
      </c>
      <c r="C238" s="3" t="s">
        <v>2951</v>
      </c>
      <c r="D238" s="3" t="s">
        <v>2952</v>
      </c>
      <c r="E238" s="3" t="s">
        <v>30</v>
      </c>
      <c r="F238" s="2">
        <v>2</v>
      </c>
      <c r="G238" s="2">
        <v>19.38</v>
      </c>
      <c r="H238" s="4">
        <f t="shared" si="6"/>
        <v>12.715218000000002</v>
      </c>
      <c r="I238" s="4">
        <f t="shared" si="7"/>
        <v>25.430436000000004</v>
      </c>
      <c r="J238" s="3" t="s">
        <v>13</v>
      </c>
      <c r="K238" s="3" t="s">
        <v>35</v>
      </c>
    </row>
    <row r="239" spans="1:11" x14ac:dyDescent="0.2">
      <c r="A239" s="2">
        <v>237</v>
      </c>
      <c r="B239" s="3" t="s">
        <v>2953</v>
      </c>
      <c r="C239" s="3" t="s">
        <v>2954</v>
      </c>
      <c r="D239" s="3" t="s">
        <v>2955</v>
      </c>
      <c r="E239" s="3" t="s">
        <v>30</v>
      </c>
      <c r="F239" s="2">
        <v>6</v>
      </c>
      <c r="G239" s="2">
        <v>19.38</v>
      </c>
      <c r="H239" s="4">
        <f t="shared" si="6"/>
        <v>12.715218000000002</v>
      </c>
      <c r="I239" s="4">
        <f t="shared" si="7"/>
        <v>76.291308000000015</v>
      </c>
      <c r="J239" s="3" t="s">
        <v>13</v>
      </c>
      <c r="K239" s="3" t="s">
        <v>35</v>
      </c>
    </row>
    <row r="240" spans="1:11" x14ac:dyDescent="0.2">
      <c r="A240" s="2">
        <v>238</v>
      </c>
      <c r="B240" s="3" t="s">
        <v>2956</v>
      </c>
      <c r="C240" s="3" t="s">
        <v>2957</v>
      </c>
      <c r="D240" s="3" t="s">
        <v>2958</v>
      </c>
      <c r="E240" s="3" t="s">
        <v>30</v>
      </c>
      <c r="F240" s="2">
        <v>8</v>
      </c>
      <c r="G240" s="2">
        <v>19.38</v>
      </c>
      <c r="H240" s="4">
        <f t="shared" si="6"/>
        <v>12.715218000000002</v>
      </c>
      <c r="I240" s="4">
        <f t="shared" si="7"/>
        <v>101.72174400000002</v>
      </c>
      <c r="J240" s="3" t="s">
        <v>13</v>
      </c>
      <c r="K240" s="3" t="s">
        <v>35</v>
      </c>
    </row>
    <row r="241" spans="1:11" x14ac:dyDescent="0.2">
      <c r="A241" s="2">
        <v>239</v>
      </c>
      <c r="B241" s="3" t="s">
        <v>2959</v>
      </c>
      <c r="C241" s="3" t="s">
        <v>2960</v>
      </c>
      <c r="D241" s="3" t="s">
        <v>2961</v>
      </c>
      <c r="E241" s="3" t="s">
        <v>30</v>
      </c>
      <c r="F241" s="2">
        <v>10</v>
      </c>
      <c r="G241" s="2">
        <v>19.38</v>
      </c>
      <c r="H241" s="4">
        <f t="shared" si="6"/>
        <v>12.715218000000002</v>
      </c>
      <c r="I241" s="4">
        <f t="shared" si="7"/>
        <v>127.15218000000002</v>
      </c>
      <c r="J241" s="3" t="s">
        <v>13</v>
      </c>
      <c r="K241" s="3" t="s">
        <v>35</v>
      </c>
    </row>
    <row r="242" spans="1:11" x14ac:dyDescent="0.2">
      <c r="A242" s="2">
        <v>240</v>
      </c>
      <c r="B242" s="3" t="s">
        <v>2962</v>
      </c>
      <c r="C242" s="3" t="s">
        <v>2963</v>
      </c>
      <c r="D242" s="3" t="s">
        <v>2964</v>
      </c>
      <c r="E242" s="3" t="s">
        <v>30</v>
      </c>
      <c r="F242" s="2">
        <v>6</v>
      </c>
      <c r="G242" s="2">
        <v>19.38</v>
      </c>
      <c r="H242" s="4">
        <f t="shared" si="6"/>
        <v>12.715218000000002</v>
      </c>
      <c r="I242" s="4">
        <f t="shared" si="7"/>
        <v>76.291308000000015</v>
      </c>
      <c r="J242" s="3" t="s">
        <v>13</v>
      </c>
      <c r="K242" s="3" t="s">
        <v>35</v>
      </c>
    </row>
    <row r="243" spans="1:11" x14ac:dyDescent="0.2">
      <c r="A243" s="2">
        <v>241</v>
      </c>
      <c r="B243" s="3" t="s">
        <v>2965</v>
      </c>
      <c r="C243" s="3" t="s">
        <v>2966</v>
      </c>
      <c r="D243" s="3" t="s">
        <v>2967</v>
      </c>
      <c r="E243" s="3" t="s">
        <v>30</v>
      </c>
      <c r="F243" s="2">
        <v>1</v>
      </c>
      <c r="G243" s="2">
        <v>19.38</v>
      </c>
      <c r="H243" s="4">
        <f t="shared" si="6"/>
        <v>12.715218000000002</v>
      </c>
      <c r="I243" s="4">
        <f t="shared" si="7"/>
        <v>12.715218000000002</v>
      </c>
      <c r="J243" s="3" t="s">
        <v>13</v>
      </c>
      <c r="K243" s="3" t="s">
        <v>35</v>
      </c>
    </row>
    <row r="244" spans="1:11" x14ac:dyDescent="0.2">
      <c r="A244" s="2">
        <v>242</v>
      </c>
      <c r="B244" s="3" t="s">
        <v>2968</v>
      </c>
      <c r="C244" s="3" t="s">
        <v>2969</v>
      </c>
      <c r="D244" s="3" t="s">
        <v>2970</v>
      </c>
      <c r="E244" s="3" t="s">
        <v>30</v>
      </c>
      <c r="F244" s="2">
        <v>1</v>
      </c>
      <c r="G244" s="2">
        <v>19.38</v>
      </c>
      <c r="H244" s="4">
        <f t="shared" si="6"/>
        <v>12.715218000000002</v>
      </c>
      <c r="I244" s="4">
        <f t="shared" si="7"/>
        <v>12.715218000000002</v>
      </c>
      <c r="J244" s="3" t="s">
        <v>13</v>
      </c>
      <c r="K244" s="3" t="s">
        <v>35</v>
      </c>
    </row>
    <row r="245" spans="1:11" x14ac:dyDescent="0.2">
      <c r="A245" s="2">
        <v>243</v>
      </c>
      <c r="B245" s="3" t="s">
        <v>2971</v>
      </c>
      <c r="C245" s="3" t="s">
        <v>2972</v>
      </c>
      <c r="D245" s="3" t="s">
        <v>2973</v>
      </c>
      <c r="E245" s="3" t="s">
        <v>30</v>
      </c>
      <c r="F245" s="2">
        <v>2</v>
      </c>
      <c r="G245" s="2">
        <v>12.08</v>
      </c>
      <c r="H245" s="4">
        <f t="shared" si="6"/>
        <v>7.925688000000001</v>
      </c>
      <c r="I245" s="4">
        <f t="shared" si="7"/>
        <v>15.851376000000002</v>
      </c>
      <c r="J245" s="3" t="s">
        <v>13</v>
      </c>
      <c r="K245" s="3" t="s">
        <v>35</v>
      </c>
    </row>
    <row r="246" spans="1:11" x14ac:dyDescent="0.2">
      <c r="A246" s="2">
        <v>244</v>
      </c>
      <c r="B246" s="3" t="s">
        <v>2974</v>
      </c>
      <c r="C246" s="3" t="s">
        <v>2975</v>
      </c>
      <c r="D246" s="3" t="s">
        <v>2976</v>
      </c>
      <c r="E246" s="3" t="s">
        <v>30</v>
      </c>
      <c r="F246" s="2">
        <v>6</v>
      </c>
      <c r="G246" s="2">
        <v>12.08</v>
      </c>
      <c r="H246" s="4">
        <f t="shared" si="6"/>
        <v>7.925688000000001</v>
      </c>
      <c r="I246" s="4">
        <f t="shared" si="7"/>
        <v>47.554128000000006</v>
      </c>
      <c r="J246" s="3" t="s">
        <v>13</v>
      </c>
      <c r="K246" s="3" t="s">
        <v>35</v>
      </c>
    </row>
    <row r="247" spans="1:11" x14ac:dyDescent="0.2">
      <c r="A247" s="2">
        <v>245</v>
      </c>
      <c r="B247" s="3" t="s">
        <v>2977</v>
      </c>
      <c r="C247" s="3" t="s">
        <v>2978</v>
      </c>
      <c r="D247" s="3" t="s">
        <v>2979</v>
      </c>
      <c r="E247" s="3" t="s">
        <v>30</v>
      </c>
      <c r="F247" s="2">
        <v>9</v>
      </c>
      <c r="G247" s="2">
        <v>12.08</v>
      </c>
      <c r="H247" s="4">
        <f t="shared" si="6"/>
        <v>7.925688000000001</v>
      </c>
      <c r="I247" s="4">
        <f t="shared" si="7"/>
        <v>71.331192000000016</v>
      </c>
      <c r="J247" s="3" t="s">
        <v>13</v>
      </c>
      <c r="K247" s="3" t="s">
        <v>35</v>
      </c>
    </row>
    <row r="248" spans="1:11" x14ac:dyDescent="0.2">
      <c r="A248" s="2">
        <v>246</v>
      </c>
      <c r="B248" s="3" t="s">
        <v>2980</v>
      </c>
      <c r="C248" s="3" t="s">
        <v>2981</v>
      </c>
      <c r="D248" s="3" t="s">
        <v>2982</v>
      </c>
      <c r="E248" s="3" t="s">
        <v>30</v>
      </c>
      <c r="F248" s="2">
        <v>6</v>
      </c>
      <c r="G248" s="2">
        <v>12.08</v>
      </c>
      <c r="H248" s="4">
        <f t="shared" si="6"/>
        <v>7.925688000000001</v>
      </c>
      <c r="I248" s="4">
        <f t="shared" si="7"/>
        <v>47.554128000000006</v>
      </c>
      <c r="J248" s="3" t="s">
        <v>13</v>
      </c>
      <c r="K248" s="3" t="s">
        <v>35</v>
      </c>
    </row>
    <row r="249" spans="1:11" x14ac:dyDescent="0.2">
      <c r="A249" s="2">
        <v>247</v>
      </c>
      <c r="B249" s="3" t="s">
        <v>2983</v>
      </c>
      <c r="C249" s="3" t="s">
        <v>2984</v>
      </c>
      <c r="D249" s="3" t="s">
        <v>2985</v>
      </c>
      <c r="E249" s="3" t="s">
        <v>30</v>
      </c>
      <c r="F249" s="2">
        <v>5</v>
      </c>
      <c r="G249" s="2">
        <v>9.16</v>
      </c>
      <c r="H249" s="4">
        <f t="shared" si="6"/>
        <v>6.0098760000000002</v>
      </c>
      <c r="I249" s="4">
        <f t="shared" si="7"/>
        <v>30.049379999999999</v>
      </c>
      <c r="J249" s="3" t="s">
        <v>13</v>
      </c>
      <c r="K249" s="3" t="s">
        <v>19</v>
      </c>
    </row>
    <row r="250" spans="1:11" x14ac:dyDescent="0.2">
      <c r="A250" s="2">
        <v>248</v>
      </c>
      <c r="B250" s="3" t="s">
        <v>2986</v>
      </c>
      <c r="C250" s="3" t="s">
        <v>2987</v>
      </c>
      <c r="D250" s="3" t="s">
        <v>2988</v>
      </c>
      <c r="E250" s="3" t="s">
        <v>30</v>
      </c>
      <c r="F250" s="2">
        <v>1</v>
      </c>
      <c r="G250" s="2">
        <v>9.16</v>
      </c>
      <c r="H250" s="4">
        <f t="shared" si="6"/>
        <v>6.0098760000000002</v>
      </c>
      <c r="I250" s="4">
        <f t="shared" si="7"/>
        <v>6.0098760000000002</v>
      </c>
      <c r="J250" s="3" t="s">
        <v>13</v>
      </c>
      <c r="K250" s="3" t="s">
        <v>19</v>
      </c>
    </row>
    <row r="251" spans="1:11" x14ac:dyDescent="0.2">
      <c r="A251" s="2">
        <v>249</v>
      </c>
      <c r="B251" s="3" t="s">
        <v>2989</v>
      </c>
      <c r="C251" s="3" t="s">
        <v>2990</v>
      </c>
      <c r="D251" s="3" t="s">
        <v>2991</v>
      </c>
      <c r="E251" s="3" t="s">
        <v>30</v>
      </c>
      <c r="F251" s="2">
        <v>4</v>
      </c>
      <c r="G251" s="2">
        <v>21.5</v>
      </c>
      <c r="H251" s="4">
        <f t="shared" si="6"/>
        <v>14.106150000000003</v>
      </c>
      <c r="I251" s="4">
        <f t="shared" si="7"/>
        <v>56.424600000000012</v>
      </c>
      <c r="J251" s="3" t="s">
        <v>13</v>
      </c>
      <c r="K251" s="3" t="s">
        <v>19</v>
      </c>
    </row>
    <row r="252" spans="1:11" x14ac:dyDescent="0.2">
      <c r="A252" s="2">
        <v>250</v>
      </c>
      <c r="B252" s="3" t="s">
        <v>2992</v>
      </c>
      <c r="C252" s="3" t="s">
        <v>2993</v>
      </c>
      <c r="D252" s="3" t="s">
        <v>2994</v>
      </c>
      <c r="E252" s="3" t="s">
        <v>30</v>
      </c>
      <c r="F252" s="2">
        <v>1</v>
      </c>
      <c r="G252" s="2">
        <v>21.5</v>
      </c>
      <c r="H252" s="4">
        <f t="shared" si="6"/>
        <v>14.106150000000003</v>
      </c>
      <c r="I252" s="4">
        <f t="shared" si="7"/>
        <v>14.106150000000003</v>
      </c>
      <c r="J252" s="3" t="s">
        <v>13</v>
      </c>
      <c r="K252" s="3" t="s">
        <v>19</v>
      </c>
    </row>
    <row r="253" spans="1:11" x14ac:dyDescent="0.2">
      <c r="A253" s="2">
        <v>251</v>
      </c>
      <c r="B253" s="3" t="s">
        <v>2995</v>
      </c>
      <c r="C253" s="3" t="s">
        <v>2996</v>
      </c>
      <c r="D253" s="3" t="s">
        <v>2997</v>
      </c>
      <c r="E253" s="3" t="s">
        <v>30</v>
      </c>
      <c r="F253" s="2">
        <v>1</v>
      </c>
      <c r="G253" s="2">
        <v>21.5</v>
      </c>
      <c r="H253" s="4">
        <f t="shared" si="6"/>
        <v>14.106150000000003</v>
      </c>
      <c r="I253" s="4">
        <f t="shared" si="7"/>
        <v>14.106150000000003</v>
      </c>
      <c r="J253" s="3" t="s">
        <v>13</v>
      </c>
      <c r="K253" s="3" t="s">
        <v>19</v>
      </c>
    </row>
    <row r="254" spans="1:11" x14ac:dyDescent="0.2">
      <c r="A254" s="2">
        <v>252</v>
      </c>
      <c r="B254" s="3" t="s">
        <v>2998</v>
      </c>
      <c r="C254" s="3" t="s">
        <v>2999</v>
      </c>
      <c r="D254" s="3" t="s">
        <v>3000</v>
      </c>
      <c r="E254" s="3" t="s">
        <v>30</v>
      </c>
      <c r="F254" s="2">
        <v>4</v>
      </c>
      <c r="G254" s="2">
        <v>19.91</v>
      </c>
      <c r="H254" s="4">
        <f t="shared" si="6"/>
        <v>13.062951000000002</v>
      </c>
      <c r="I254" s="4">
        <f t="shared" si="7"/>
        <v>52.251804000000007</v>
      </c>
      <c r="J254" s="3" t="s">
        <v>13</v>
      </c>
      <c r="K254" s="3" t="s">
        <v>35</v>
      </c>
    </row>
    <row r="255" spans="1:11" x14ac:dyDescent="0.2">
      <c r="A255" s="2">
        <v>253</v>
      </c>
      <c r="B255" s="3" t="s">
        <v>3001</v>
      </c>
      <c r="C255" s="3" t="s">
        <v>3002</v>
      </c>
      <c r="D255" s="3" t="s">
        <v>3003</v>
      </c>
      <c r="E255" s="3" t="s">
        <v>30</v>
      </c>
      <c r="F255" s="2">
        <v>1</v>
      </c>
      <c r="G255" s="2">
        <v>19.91</v>
      </c>
      <c r="H255" s="4">
        <f t="shared" si="6"/>
        <v>13.062951000000002</v>
      </c>
      <c r="I255" s="4">
        <f t="shared" si="7"/>
        <v>13.062951000000002</v>
      </c>
      <c r="J255" s="3" t="s">
        <v>13</v>
      </c>
      <c r="K255" s="3" t="s">
        <v>35</v>
      </c>
    </row>
    <row r="256" spans="1:11" x14ac:dyDescent="0.2">
      <c r="A256" s="2">
        <v>254</v>
      </c>
      <c r="B256" s="3" t="s">
        <v>3004</v>
      </c>
      <c r="C256" s="3" t="s">
        <v>3005</v>
      </c>
      <c r="D256" s="3" t="s">
        <v>3006</v>
      </c>
      <c r="E256" s="3" t="s">
        <v>30</v>
      </c>
      <c r="F256" s="2">
        <v>1</v>
      </c>
      <c r="G256" s="2">
        <v>19.91</v>
      </c>
      <c r="H256" s="4">
        <f t="shared" si="6"/>
        <v>13.062951000000002</v>
      </c>
      <c r="I256" s="4">
        <f t="shared" si="7"/>
        <v>13.062951000000002</v>
      </c>
      <c r="J256" s="3" t="s">
        <v>13</v>
      </c>
      <c r="K256" s="3" t="s">
        <v>35</v>
      </c>
    </row>
    <row r="257" spans="1:11" x14ac:dyDescent="0.2">
      <c r="A257" s="2">
        <v>255</v>
      </c>
      <c r="B257" s="3" t="s">
        <v>3007</v>
      </c>
      <c r="C257" s="3" t="s">
        <v>3008</v>
      </c>
      <c r="D257" s="3" t="s">
        <v>3009</v>
      </c>
      <c r="E257" s="3" t="s">
        <v>30</v>
      </c>
      <c r="F257" s="2">
        <v>3</v>
      </c>
      <c r="G257" s="2">
        <v>20.57</v>
      </c>
      <c r="H257" s="4">
        <f t="shared" si="6"/>
        <v>13.495977000000003</v>
      </c>
      <c r="I257" s="4">
        <f t="shared" si="7"/>
        <v>40.48793100000001</v>
      </c>
      <c r="J257" s="3" t="s">
        <v>13</v>
      </c>
      <c r="K257" s="3" t="s">
        <v>35</v>
      </c>
    </row>
    <row r="258" spans="1:11" x14ac:dyDescent="0.2">
      <c r="A258" s="2">
        <v>256</v>
      </c>
      <c r="B258" s="3" t="s">
        <v>3010</v>
      </c>
      <c r="C258" s="3" t="s">
        <v>3011</v>
      </c>
      <c r="D258" s="3" t="s">
        <v>3012</v>
      </c>
      <c r="E258" s="3" t="s">
        <v>30</v>
      </c>
      <c r="F258" s="2">
        <v>8</v>
      </c>
      <c r="G258" s="2">
        <v>20.57</v>
      </c>
      <c r="H258" s="4">
        <f t="shared" si="6"/>
        <v>13.495977000000003</v>
      </c>
      <c r="I258" s="4">
        <f t="shared" si="7"/>
        <v>107.96781600000003</v>
      </c>
      <c r="J258" s="3" t="s">
        <v>13</v>
      </c>
      <c r="K258" s="3" t="s">
        <v>35</v>
      </c>
    </row>
    <row r="259" spans="1:11" x14ac:dyDescent="0.2">
      <c r="A259" s="2">
        <v>257</v>
      </c>
      <c r="B259" s="3" t="s">
        <v>3013</v>
      </c>
      <c r="C259" s="3" t="s">
        <v>3014</v>
      </c>
      <c r="D259" s="3" t="s">
        <v>3015</v>
      </c>
      <c r="E259" s="3" t="s">
        <v>30</v>
      </c>
      <c r="F259" s="2">
        <v>8</v>
      </c>
      <c r="G259" s="2">
        <v>9.82</v>
      </c>
      <c r="H259" s="4">
        <f t="shared" si="6"/>
        <v>6.442902000000001</v>
      </c>
      <c r="I259" s="4">
        <f t="shared" si="7"/>
        <v>51.543216000000008</v>
      </c>
      <c r="J259" s="3" t="s">
        <v>13</v>
      </c>
      <c r="K259" s="3" t="s">
        <v>19</v>
      </c>
    </row>
    <row r="260" spans="1:11" x14ac:dyDescent="0.2">
      <c r="A260" s="2">
        <v>258</v>
      </c>
      <c r="B260" s="3" t="s">
        <v>3016</v>
      </c>
      <c r="C260" s="3" t="s">
        <v>3017</v>
      </c>
      <c r="D260" s="3" t="s">
        <v>3018</v>
      </c>
      <c r="E260" s="3" t="s">
        <v>30</v>
      </c>
      <c r="F260" s="2">
        <v>10</v>
      </c>
      <c r="G260" s="2">
        <v>9.82</v>
      </c>
      <c r="H260" s="4">
        <f t="shared" ref="H260:H271" si="8">G260*0.9*0.9*0.9*0.9</f>
        <v>6.442902000000001</v>
      </c>
      <c r="I260" s="4">
        <f t="shared" ref="I260:I271" si="9">F260*H260</f>
        <v>64.429020000000008</v>
      </c>
      <c r="J260" s="3" t="s">
        <v>13</v>
      </c>
      <c r="K260" s="3" t="s">
        <v>19</v>
      </c>
    </row>
    <row r="261" spans="1:11" x14ac:dyDescent="0.2">
      <c r="A261" s="2">
        <v>259</v>
      </c>
      <c r="B261" s="3" t="s">
        <v>3019</v>
      </c>
      <c r="C261" s="3" t="s">
        <v>3020</v>
      </c>
      <c r="D261" s="3" t="s">
        <v>3021</v>
      </c>
      <c r="E261" s="3" t="s">
        <v>30</v>
      </c>
      <c r="F261" s="2">
        <v>1</v>
      </c>
      <c r="G261" s="2">
        <v>9.82</v>
      </c>
      <c r="H261" s="4">
        <f t="shared" si="8"/>
        <v>6.442902000000001</v>
      </c>
      <c r="I261" s="4">
        <f t="shared" si="9"/>
        <v>6.442902000000001</v>
      </c>
      <c r="J261" s="3" t="s">
        <v>13</v>
      </c>
      <c r="K261" s="3" t="s">
        <v>19</v>
      </c>
    </row>
    <row r="262" spans="1:11" x14ac:dyDescent="0.2">
      <c r="A262" s="2">
        <v>260</v>
      </c>
      <c r="B262" s="3" t="s">
        <v>3022</v>
      </c>
      <c r="C262" s="3" t="s">
        <v>3023</v>
      </c>
      <c r="D262" s="3" t="s">
        <v>3024</v>
      </c>
      <c r="E262" s="3" t="s">
        <v>30</v>
      </c>
      <c r="F262" s="2">
        <v>2</v>
      </c>
      <c r="G262" s="2">
        <v>12.08</v>
      </c>
      <c r="H262" s="4">
        <f t="shared" si="8"/>
        <v>7.925688000000001</v>
      </c>
      <c r="I262" s="4">
        <f t="shared" si="9"/>
        <v>15.851376000000002</v>
      </c>
      <c r="J262" s="3" t="s">
        <v>13</v>
      </c>
      <c r="K262" s="3" t="s">
        <v>35</v>
      </c>
    </row>
    <row r="263" spans="1:11" x14ac:dyDescent="0.2">
      <c r="A263" s="2">
        <v>261</v>
      </c>
      <c r="B263" s="3" t="s">
        <v>3025</v>
      </c>
      <c r="C263" s="3" t="s">
        <v>3026</v>
      </c>
      <c r="D263" s="3" t="s">
        <v>3027</v>
      </c>
      <c r="E263" s="3" t="s">
        <v>30</v>
      </c>
      <c r="F263" s="2">
        <v>4</v>
      </c>
      <c r="G263" s="2">
        <v>12.08</v>
      </c>
      <c r="H263" s="4">
        <f t="shared" si="8"/>
        <v>7.925688000000001</v>
      </c>
      <c r="I263" s="4">
        <f t="shared" si="9"/>
        <v>31.702752000000004</v>
      </c>
      <c r="J263" s="3" t="s">
        <v>13</v>
      </c>
      <c r="K263" s="3" t="s">
        <v>35</v>
      </c>
    </row>
    <row r="264" spans="1:11" x14ac:dyDescent="0.2">
      <c r="A264" s="2">
        <v>262</v>
      </c>
      <c r="B264" s="3" t="s">
        <v>3028</v>
      </c>
      <c r="C264" s="3" t="s">
        <v>3029</v>
      </c>
      <c r="D264" s="3" t="s">
        <v>3030</v>
      </c>
      <c r="E264" s="3" t="s">
        <v>30</v>
      </c>
      <c r="F264" s="2">
        <v>1</v>
      </c>
      <c r="G264" s="2">
        <v>12.08</v>
      </c>
      <c r="H264" s="4">
        <f t="shared" si="8"/>
        <v>7.925688000000001</v>
      </c>
      <c r="I264" s="4">
        <f t="shared" si="9"/>
        <v>7.925688000000001</v>
      </c>
      <c r="J264" s="3" t="s">
        <v>13</v>
      </c>
      <c r="K264" s="3" t="s">
        <v>35</v>
      </c>
    </row>
    <row r="265" spans="1:11" x14ac:dyDescent="0.2">
      <c r="A265" s="2">
        <v>263</v>
      </c>
      <c r="B265" s="3" t="s">
        <v>3031</v>
      </c>
      <c r="C265" s="3" t="s">
        <v>3032</v>
      </c>
      <c r="D265" s="3" t="s">
        <v>3033</v>
      </c>
      <c r="E265" s="3" t="s">
        <v>30</v>
      </c>
      <c r="F265" s="2">
        <v>10</v>
      </c>
      <c r="G265" s="2">
        <v>1.42</v>
      </c>
      <c r="H265" s="4">
        <f t="shared" si="8"/>
        <v>0.93166200000000021</v>
      </c>
      <c r="I265" s="4">
        <f t="shared" si="9"/>
        <v>9.3166200000000021</v>
      </c>
      <c r="J265" s="3" t="s">
        <v>13</v>
      </c>
      <c r="K265" s="3" t="s">
        <v>35</v>
      </c>
    </row>
    <row r="266" spans="1:11" x14ac:dyDescent="0.2">
      <c r="A266" s="2">
        <v>264</v>
      </c>
      <c r="B266" s="3" t="s">
        <v>3034</v>
      </c>
      <c r="C266" s="3" t="s">
        <v>3035</v>
      </c>
      <c r="D266" s="3" t="s">
        <v>3036</v>
      </c>
      <c r="E266" s="3" t="s">
        <v>30</v>
      </c>
      <c r="F266" s="2">
        <v>1</v>
      </c>
      <c r="G266" s="2">
        <v>15.13</v>
      </c>
      <c r="H266" s="4">
        <f t="shared" si="8"/>
        <v>9.9267930000000035</v>
      </c>
      <c r="I266" s="4">
        <f t="shared" si="9"/>
        <v>9.9267930000000035</v>
      </c>
      <c r="J266" s="3" t="s">
        <v>13</v>
      </c>
      <c r="K266" s="3" t="s">
        <v>35</v>
      </c>
    </row>
    <row r="267" spans="1:11" x14ac:dyDescent="0.2">
      <c r="A267" s="2">
        <v>265</v>
      </c>
      <c r="B267" s="3" t="s">
        <v>3037</v>
      </c>
      <c r="C267" s="3" t="s">
        <v>3038</v>
      </c>
      <c r="D267" s="3" t="s">
        <v>3039</v>
      </c>
      <c r="E267" s="3" t="s">
        <v>30</v>
      </c>
      <c r="F267" s="2">
        <v>6</v>
      </c>
      <c r="G267" s="2">
        <v>15.13</v>
      </c>
      <c r="H267" s="4">
        <f t="shared" si="8"/>
        <v>9.9267930000000035</v>
      </c>
      <c r="I267" s="4">
        <f t="shared" si="9"/>
        <v>59.560758000000021</v>
      </c>
      <c r="J267" s="3" t="s">
        <v>13</v>
      </c>
      <c r="K267" s="3" t="s">
        <v>35</v>
      </c>
    </row>
    <row r="268" spans="1:11" x14ac:dyDescent="0.2">
      <c r="A268" s="2">
        <v>266</v>
      </c>
      <c r="B268" s="3" t="s">
        <v>3040</v>
      </c>
      <c r="C268" s="3" t="s">
        <v>3041</v>
      </c>
      <c r="D268" s="3" t="s">
        <v>3042</v>
      </c>
      <c r="E268" s="3" t="s">
        <v>30</v>
      </c>
      <c r="F268" s="2">
        <v>1</v>
      </c>
      <c r="G268" s="2">
        <v>11.02</v>
      </c>
      <c r="H268" s="4">
        <f t="shared" si="8"/>
        <v>7.2302220000000004</v>
      </c>
      <c r="I268" s="4">
        <f t="shared" si="9"/>
        <v>7.2302220000000004</v>
      </c>
      <c r="J268" s="3" t="s">
        <v>13</v>
      </c>
      <c r="K268" s="3" t="s">
        <v>19</v>
      </c>
    </row>
    <row r="269" spans="1:11" x14ac:dyDescent="0.2">
      <c r="A269" s="2">
        <v>267</v>
      </c>
      <c r="B269" s="3" t="s">
        <v>2506</v>
      </c>
      <c r="C269" s="3" t="s">
        <v>2507</v>
      </c>
      <c r="D269" s="3" t="s">
        <v>2508</v>
      </c>
      <c r="E269" s="3" t="s">
        <v>30</v>
      </c>
      <c r="F269" s="2">
        <v>1</v>
      </c>
      <c r="G269" s="2">
        <v>19.91</v>
      </c>
      <c r="H269" s="4">
        <f t="shared" si="8"/>
        <v>13.062951000000002</v>
      </c>
      <c r="I269" s="4">
        <f t="shared" si="9"/>
        <v>13.062951000000002</v>
      </c>
      <c r="J269" s="3" t="s">
        <v>145</v>
      </c>
      <c r="K269" s="3" t="s">
        <v>35</v>
      </c>
    </row>
    <row r="270" spans="1:11" x14ac:dyDescent="0.2">
      <c r="A270" s="2">
        <v>268</v>
      </c>
      <c r="B270" s="3" t="s">
        <v>3043</v>
      </c>
      <c r="C270" s="3" t="s">
        <v>3044</v>
      </c>
      <c r="D270" s="3" t="s">
        <v>3045</v>
      </c>
      <c r="E270" s="3" t="s">
        <v>30</v>
      </c>
      <c r="F270" s="2">
        <v>1</v>
      </c>
      <c r="G270" s="2">
        <v>18.18</v>
      </c>
      <c r="H270" s="4">
        <f t="shared" si="8"/>
        <v>11.927898000000001</v>
      </c>
      <c r="I270" s="4">
        <f t="shared" si="9"/>
        <v>11.927898000000001</v>
      </c>
      <c r="J270" s="3" t="s">
        <v>145</v>
      </c>
      <c r="K270" s="3" t="s">
        <v>35</v>
      </c>
    </row>
    <row r="271" spans="1:11" x14ac:dyDescent="0.2">
      <c r="A271" s="2">
        <v>269</v>
      </c>
      <c r="B271" s="3" t="s">
        <v>3046</v>
      </c>
      <c r="C271" s="3" t="s">
        <v>3047</v>
      </c>
      <c r="D271" s="2"/>
      <c r="E271" s="3" t="s">
        <v>30</v>
      </c>
      <c r="F271" s="2">
        <v>1</v>
      </c>
      <c r="G271" s="2">
        <v>21.58</v>
      </c>
      <c r="H271" s="4">
        <f t="shared" si="8"/>
        <v>14.158638000000002</v>
      </c>
      <c r="I271" s="4">
        <f t="shared" si="9"/>
        <v>14.158638000000002</v>
      </c>
      <c r="J271" s="3" t="s">
        <v>13</v>
      </c>
      <c r="K271" s="3" t="s">
        <v>19</v>
      </c>
    </row>
    <row r="272" spans="1:11" x14ac:dyDescent="0.2">
      <c r="A272" s="2"/>
      <c r="B272" s="3" t="s">
        <v>26</v>
      </c>
      <c r="C272" s="2"/>
      <c r="D272" s="2"/>
      <c r="E272" s="2"/>
      <c r="F272" s="2">
        <v>936</v>
      </c>
      <c r="G272" s="2"/>
      <c r="H272" s="4">
        <f t="shared" ref="H272" si="10">G272*0.9</f>
        <v>0</v>
      </c>
      <c r="I272" s="4">
        <f>SUM(I3:I271)</f>
        <v>11009.758220999998</v>
      </c>
      <c r="J272" s="2"/>
      <c r="K272" s="2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16B7E-18D0-E84E-8E68-3A31D726C6DE}">
  <dimension ref="A1:K54"/>
  <sheetViews>
    <sheetView workbookViewId="0">
      <selection activeCell="H3" sqref="H3:H5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70.6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6745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2105</v>
      </c>
      <c r="C3" s="3" t="s">
        <v>2106</v>
      </c>
      <c r="D3" s="2"/>
      <c r="E3" s="3" t="s">
        <v>30</v>
      </c>
      <c r="F3" s="2">
        <v>6</v>
      </c>
      <c r="G3" s="2">
        <v>26.87</v>
      </c>
      <c r="H3" s="4">
        <f>G3*0.9*0.9*0.9*0.9</f>
        <v>17.629407000000004</v>
      </c>
      <c r="I3" s="4">
        <f>F3*H3</f>
        <v>105.77644200000003</v>
      </c>
      <c r="J3" s="3" t="s">
        <v>13</v>
      </c>
      <c r="K3" s="2"/>
    </row>
    <row r="4" spans="1:11" x14ac:dyDescent="0.2">
      <c r="A4" s="2">
        <v>3</v>
      </c>
      <c r="B4" s="3" t="s">
        <v>2107</v>
      </c>
      <c r="C4" s="3" t="s">
        <v>2108</v>
      </c>
      <c r="D4" s="3" t="s">
        <v>2109</v>
      </c>
      <c r="E4" s="3" t="s">
        <v>30</v>
      </c>
      <c r="F4" s="2">
        <v>1</v>
      </c>
      <c r="G4" s="2">
        <v>0.13</v>
      </c>
      <c r="H4" s="4">
        <f t="shared" ref="H4:H53" si="0">G4*0.9*0.9*0.9*0.9</f>
        <v>8.5293000000000008E-2</v>
      </c>
      <c r="I4" s="4">
        <f t="shared" ref="I4:I53" si="1">F4*H4</f>
        <v>8.5293000000000008E-2</v>
      </c>
      <c r="J4" s="3" t="s">
        <v>13</v>
      </c>
      <c r="K4" s="3" t="s">
        <v>1185</v>
      </c>
    </row>
    <row r="5" spans="1:11" x14ac:dyDescent="0.2">
      <c r="A5" s="2">
        <v>4</v>
      </c>
      <c r="B5" s="3" t="s">
        <v>2110</v>
      </c>
      <c r="C5" s="3" t="s">
        <v>2111</v>
      </c>
      <c r="D5" s="3" t="s">
        <v>2112</v>
      </c>
      <c r="E5" s="3" t="s">
        <v>30</v>
      </c>
      <c r="F5" s="2">
        <v>1</v>
      </c>
      <c r="G5" s="2">
        <v>0.13</v>
      </c>
      <c r="H5" s="4">
        <f t="shared" si="0"/>
        <v>8.5293000000000008E-2</v>
      </c>
      <c r="I5" s="4">
        <f t="shared" si="1"/>
        <v>8.5293000000000008E-2</v>
      </c>
      <c r="J5" s="3" t="s">
        <v>81</v>
      </c>
      <c r="K5" s="3" t="s">
        <v>1202</v>
      </c>
    </row>
    <row r="6" spans="1:11" x14ac:dyDescent="0.2">
      <c r="A6" s="2">
        <v>5</v>
      </c>
      <c r="B6" s="3" t="s">
        <v>2113</v>
      </c>
      <c r="C6" s="3" t="s">
        <v>2114</v>
      </c>
      <c r="D6" s="3" t="s">
        <v>2115</v>
      </c>
      <c r="E6" s="3" t="s">
        <v>30</v>
      </c>
      <c r="F6" s="2">
        <v>1</v>
      </c>
      <c r="G6" s="2">
        <v>0.13</v>
      </c>
      <c r="H6" s="4">
        <f t="shared" si="0"/>
        <v>8.5293000000000008E-2</v>
      </c>
      <c r="I6" s="4">
        <f t="shared" si="1"/>
        <v>8.5293000000000008E-2</v>
      </c>
      <c r="J6" s="3" t="s">
        <v>13</v>
      </c>
      <c r="K6" s="3" t="s">
        <v>1281</v>
      </c>
    </row>
    <row r="7" spans="1:11" x14ac:dyDescent="0.2">
      <c r="A7" s="2">
        <v>6</v>
      </c>
      <c r="B7" s="3" t="s">
        <v>2116</v>
      </c>
      <c r="C7" s="3" t="s">
        <v>2117</v>
      </c>
      <c r="D7" s="3" t="s">
        <v>2118</v>
      </c>
      <c r="E7" s="3" t="s">
        <v>30</v>
      </c>
      <c r="F7" s="2">
        <v>1</v>
      </c>
      <c r="G7" s="2">
        <v>0.13</v>
      </c>
      <c r="H7" s="4">
        <f t="shared" si="0"/>
        <v>8.5293000000000008E-2</v>
      </c>
      <c r="I7" s="4">
        <f t="shared" si="1"/>
        <v>8.5293000000000008E-2</v>
      </c>
      <c r="J7" s="3" t="s">
        <v>13</v>
      </c>
      <c r="K7" s="3" t="s">
        <v>1281</v>
      </c>
    </row>
    <row r="8" spans="1:11" x14ac:dyDescent="0.2">
      <c r="A8" s="2">
        <v>7</v>
      </c>
      <c r="B8" s="3" t="s">
        <v>2119</v>
      </c>
      <c r="C8" s="3" t="s">
        <v>2120</v>
      </c>
      <c r="D8" s="3" t="s">
        <v>2121</v>
      </c>
      <c r="E8" s="3" t="s">
        <v>30</v>
      </c>
      <c r="F8" s="2">
        <v>1</v>
      </c>
      <c r="G8" s="2">
        <v>97.01</v>
      </c>
      <c r="H8" s="4">
        <f t="shared" si="0"/>
        <v>63.648261000000005</v>
      </c>
      <c r="I8" s="4">
        <f t="shared" si="1"/>
        <v>63.648261000000005</v>
      </c>
      <c r="J8" s="3" t="s">
        <v>81</v>
      </c>
      <c r="K8" s="3" t="s">
        <v>1185</v>
      </c>
    </row>
    <row r="9" spans="1:11" x14ac:dyDescent="0.2">
      <c r="A9" s="2">
        <v>8</v>
      </c>
      <c r="B9" s="3" t="s">
        <v>2122</v>
      </c>
      <c r="C9" s="3" t="s">
        <v>2123</v>
      </c>
      <c r="D9" s="3" t="s">
        <v>2124</v>
      </c>
      <c r="E9" s="3" t="s">
        <v>30</v>
      </c>
      <c r="F9" s="2">
        <v>3</v>
      </c>
      <c r="G9" s="2">
        <v>0.13</v>
      </c>
      <c r="H9" s="4">
        <f t="shared" si="0"/>
        <v>8.5293000000000008E-2</v>
      </c>
      <c r="I9" s="4">
        <f t="shared" si="1"/>
        <v>0.25587900000000002</v>
      </c>
      <c r="J9" s="3" t="s">
        <v>31</v>
      </c>
      <c r="K9" s="3" t="s">
        <v>1185</v>
      </c>
    </row>
    <row r="10" spans="1:11" x14ac:dyDescent="0.2">
      <c r="A10" s="2">
        <v>9</v>
      </c>
      <c r="B10" s="3" t="s">
        <v>2125</v>
      </c>
      <c r="C10" s="3" t="s">
        <v>2126</v>
      </c>
      <c r="D10" s="3" t="s">
        <v>2127</v>
      </c>
      <c r="E10" s="3" t="s">
        <v>30</v>
      </c>
      <c r="F10" s="2">
        <v>2</v>
      </c>
      <c r="G10" s="2">
        <v>0.13</v>
      </c>
      <c r="H10" s="4">
        <f t="shared" si="0"/>
        <v>8.5293000000000008E-2</v>
      </c>
      <c r="I10" s="4">
        <f t="shared" si="1"/>
        <v>0.17058600000000002</v>
      </c>
      <c r="J10" s="3" t="s">
        <v>13</v>
      </c>
      <c r="K10" s="3" t="s">
        <v>1185</v>
      </c>
    </row>
    <row r="11" spans="1:11" x14ac:dyDescent="0.2">
      <c r="A11" s="2">
        <v>10</v>
      </c>
      <c r="B11" s="3" t="s">
        <v>2128</v>
      </c>
      <c r="C11" s="3" t="s">
        <v>2129</v>
      </c>
      <c r="D11" s="3" t="s">
        <v>2130</v>
      </c>
      <c r="E11" s="3" t="s">
        <v>30</v>
      </c>
      <c r="F11" s="2">
        <v>1</v>
      </c>
      <c r="G11" s="2">
        <v>0.13</v>
      </c>
      <c r="H11" s="4">
        <f t="shared" si="0"/>
        <v>8.5293000000000008E-2</v>
      </c>
      <c r="I11" s="4">
        <f t="shared" si="1"/>
        <v>8.5293000000000008E-2</v>
      </c>
      <c r="J11" s="3" t="s">
        <v>13</v>
      </c>
      <c r="K11" s="3" t="s">
        <v>1185</v>
      </c>
    </row>
    <row r="12" spans="1:11" x14ac:dyDescent="0.2">
      <c r="A12" s="2">
        <v>11</v>
      </c>
      <c r="B12" s="3" t="s">
        <v>2131</v>
      </c>
      <c r="C12" s="3" t="s">
        <v>2132</v>
      </c>
      <c r="D12" s="3" t="s">
        <v>2133</v>
      </c>
      <c r="E12" s="3" t="s">
        <v>30</v>
      </c>
      <c r="F12" s="2">
        <v>1</v>
      </c>
      <c r="G12" s="2">
        <v>43.73</v>
      </c>
      <c r="H12" s="4">
        <f t="shared" si="0"/>
        <v>28.691253000000003</v>
      </c>
      <c r="I12" s="4">
        <f t="shared" si="1"/>
        <v>28.691253000000003</v>
      </c>
      <c r="J12" s="3" t="s">
        <v>13</v>
      </c>
      <c r="K12" s="3" t="s">
        <v>209</v>
      </c>
    </row>
    <row r="13" spans="1:11" x14ac:dyDescent="0.2">
      <c r="A13" s="2">
        <v>12</v>
      </c>
      <c r="B13" s="3" t="s">
        <v>2134</v>
      </c>
      <c r="C13" s="3" t="s">
        <v>2135</v>
      </c>
      <c r="D13" s="3" t="s">
        <v>2136</v>
      </c>
      <c r="E13" s="3" t="s">
        <v>30</v>
      </c>
      <c r="F13" s="2">
        <v>1</v>
      </c>
      <c r="G13" s="2">
        <v>0.13</v>
      </c>
      <c r="H13" s="4">
        <f t="shared" si="0"/>
        <v>8.5293000000000008E-2</v>
      </c>
      <c r="I13" s="4">
        <f t="shared" si="1"/>
        <v>8.5293000000000008E-2</v>
      </c>
      <c r="J13" s="3" t="s">
        <v>13</v>
      </c>
      <c r="K13" s="3" t="s">
        <v>209</v>
      </c>
    </row>
    <row r="14" spans="1:11" x14ac:dyDescent="0.2">
      <c r="A14" s="2">
        <v>13</v>
      </c>
      <c r="B14" s="3" t="s">
        <v>2137</v>
      </c>
      <c r="C14" s="3" t="s">
        <v>2138</v>
      </c>
      <c r="D14" s="3" t="s">
        <v>2139</v>
      </c>
      <c r="E14" s="3" t="s">
        <v>30</v>
      </c>
      <c r="F14" s="2">
        <v>2</v>
      </c>
      <c r="G14" s="2">
        <v>84.94</v>
      </c>
      <c r="H14" s="4">
        <f t="shared" si="0"/>
        <v>55.729134000000002</v>
      </c>
      <c r="I14" s="4">
        <f t="shared" si="1"/>
        <v>111.458268</v>
      </c>
      <c r="J14" s="3" t="s">
        <v>13</v>
      </c>
      <c r="K14" s="3" t="s">
        <v>1185</v>
      </c>
    </row>
    <row r="15" spans="1:11" x14ac:dyDescent="0.2">
      <c r="A15" s="2">
        <v>14</v>
      </c>
      <c r="B15" s="3" t="s">
        <v>2140</v>
      </c>
      <c r="C15" s="3" t="s">
        <v>2141</v>
      </c>
      <c r="D15" s="3" t="s">
        <v>2142</v>
      </c>
      <c r="E15" s="3" t="s">
        <v>30</v>
      </c>
      <c r="F15" s="2">
        <v>1</v>
      </c>
      <c r="G15" s="2">
        <v>0.13</v>
      </c>
      <c r="H15" s="4">
        <f t="shared" si="0"/>
        <v>8.5293000000000008E-2</v>
      </c>
      <c r="I15" s="4">
        <f t="shared" si="1"/>
        <v>8.5293000000000008E-2</v>
      </c>
      <c r="J15" s="3" t="s">
        <v>13</v>
      </c>
      <c r="K15" s="3" t="s">
        <v>1202</v>
      </c>
    </row>
    <row r="16" spans="1:11" x14ac:dyDescent="0.2">
      <c r="A16" s="2">
        <v>15</v>
      </c>
      <c r="B16" s="3" t="s">
        <v>2143</v>
      </c>
      <c r="C16" s="3" t="s">
        <v>2144</v>
      </c>
      <c r="D16" s="3" t="s">
        <v>2145</v>
      </c>
      <c r="E16" s="3" t="s">
        <v>30</v>
      </c>
      <c r="F16" s="2">
        <v>1</v>
      </c>
      <c r="G16" s="2">
        <v>53.04</v>
      </c>
      <c r="H16" s="4">
        <f t="shared" si="0"/>
        <v>34.799543999999997</v>
      </c>
      <c r="I16" s="4">
        <f t="shared" si="1"/>
        <v>34.799543999999997</v>
      </c>
      <c r="J16" s="3" t="s">
        <v>81</v>
      </c>
      <c r="K16" s="3" t="s">
        <v>1202</v>
      </c>
    </row>
    <row r="17" spans="1:11" x14ac:dyDescent="0.2">
      <c r="A17" s="2">
        <v>16</v>
      </c>
      <c r="B17" s="3" t="s">
        <v>2146</v>
      </c>
      <c r="C17" s="3" t="s">
        <v>2147</v>
      </c>
      <c r="D17" s="3" t="s">
        <v>2148</v>
      </c>
      <c r="E17" s="3" t="s">
        <v>30</v>
      </c>
      <c r="F17" s="2">
        <v>1</v>
      </c>
      <c r="G17" s="2">
        <v>50.91</v>
      </c>
      <c r="H17" s="4">
        <f t="shared" si="0"/>
        <v>33.402051</v>
      </c>
      <c r="I17" s="4">
        <f t="shared" si="1"/>
        <v>33.402051</v>
      </c>
      <c r="J17" s="3" t="s">
        <v>81</v>
      </c>
      <c r="K17" s="3" t="s">
        <v>1185</v>
      </c>
    </row>
    <row r="18" spans="1:11" x14ac:dyDescent="0.2">
      <c r="A18" s="2">
        <v>17</v>
      </c>
      <c r="B18" s="3" t="s">
        <v>2149</v>
      </c>
      <c r="C18" s="3" t="s">
        <v>2150</v>
      </c>
      <c r="D18" s="3" t="s">
        <v>2151</v>
      </c>
      <c r="E18" s="3" t="s">
        <v>30</v>
      </c>
      <c r="F18" s="2">
        <v>2</v>
      </c>
      <c r="G18" s="2">
        <v>0.13</v>
      </c>
      <c r="H18" s="4">
        <f t="shared" si="0"/>
        <v>8.5293000000000008E-2</v>
      </c>
      <c r="I18" s="4">
        <f t="shared" si="1"/>
        <v>0.17058600000000002</v>
      </c>
      <c r="J18" s="3" t="s">
        <v>13</v>
      </c>
      <c r="K18" s="3" t="s">
        <v>1185</v>
      </c>
    </row>
    <row r="19" spans="1:11" x14ac:dyDescent="0.2">
      <c r="A19" s="2">
        <v>18</v>
      </c>
      <c r="B19" s="3" t="s">
        <v>2152</v>
      </c>
      <c r="C19" s="3" t="s">
        <v>2153</v>
      </c>
      <c r="D19" s="3" t="s">
        <v>2154</v>
      </c>
      <c r="E19" s="3" t="s">
        <v>30</v>
      </c>
      <c r="F19" s="2">
        <v>2</v>
      </c>
      <c r="G19" s="2">
        <v>123.98</v>
      </c>
      <c r="H19" s="4">
        <f t="shared" si="0"/>
        <v>81.343278000000026</v>
      </c>
      <c r="I19" s="4">
        <f t="shared" si="1"/>
        <v>162.68655600000005</v>
      </c>
      <c r="J19" s="3" t="s">
        <v>13</v>
      </c>
      <c r="K19" s="3" t="s">
        <v>1185</v>
      </c>
    </row>
    <row r="20" spans="1:11" x14ac:dyDescent="0.2">
      <c r="A20" s="2">
        <v>19</v>
      </c>
      <c r="B20" s="3" t="s">
        <v>2155</v>
      </c>
      <c r="C20" s="3" t="s">
        <v>2156</v>
      </c>
      <c r="D20" s="3" t="s">
        <v>2157</v>
      </c>
      <c r="E20" s="3" t="s">
        <v>30</v>
      </c>
      <c r="F20" s="2">
        <v>2</v>
      </c>
      <c r="G20" s="2">
        <v>0.13</v>
      </c>
      <c r="H20" s="4">
        <f t="shared" si="0"/>
        <v>8.5293000000000008E-2</v>
      </c>
      <c r="I20" s="4">
        <f t="shared" si="1"/>
        <v>0.17058600000000002</v>
      </c>
      <c r="J20" s="3" t="s">
        <v>81</v>
      </c>
      <c r="K20" s="3" t="s">
        <v>1202</v>
      </c>
    </row>
    <row r="21" spans="1:11" x14ac:dyDescent="0.2">
      <c r="A21" s="2">
        <v>20</v>
      </c>
      <c r="B21" s="3" t="s">
        <v>2158</v>
      </c>
      <c r="C21" s="3" t="s">
        <v>2159</v>
      </c>
      <c r="D21" s="3" t="s">
        <v>2160</v>
      </c>
      <c r="E21" s="3" t="s">
        <v>30</v>
      </c>
      <c r="F21" s="2">
        <v>2</v>
      </c>
      <c r="G21" s="2">
        <v>0.13</v>
      </c>
      <c r="H21" s="4">
        <f t="shared" si="0"/>
        <v>8.5293000000000008E-2</v>
      </c>
      <c r="I21" s="4">
        <f t="shared" si="1"/>
        <v>0.17058600000000002</v>
      </c>
      <c r="J21" s="3" t="s">
        <v>145</v>
      </c>
      <c r="K21" s="3" t="s">
        <v>1281</v>
      </c>
    </row>
    <row r="22" spans="1:11" x14ac:dyDescent="0.2">
      <c r="A22" s="2">
        <v>21</v>
      </c>
      <c r="B22" s="3" t="s">
        <v>2161</v>
      </c>
      <c r="C22" s="3" t="s">
        <v>2162</v>
      </c>
      <c r="D22" s="3" t="s">
        <v>2163</v>
      </c>
      <c r="E22" s="3" t="s">
        <v>30</v>
      </c>
      <c r="F22" s="2">
        <v>3</v>
      </c>
      <c r="G22" s="2">
        <v>53.04</v>
      </c>
      <c r="H22" s="4">
        <f t="shared" si="0"/>
        <v>34.799543999999997</v>
      </c>
      <c r="I22" s="4">
        <f t="shared" si="1"/>
        <v>104.39863199999999</v>
      </c>
      <c r="J22" s="3" t="s">
        <v>145</v>
      </c>
      <c r="K22" s="3" t="s">
        <v>1192</v>
      </c>
    </row>
    <row r="23" spans="1:11" x14ac:dyDescent="0.2">
      <c r="A23" s="2">
        <v>22</v>
      </c>
      <c r="B23" s="3" t="s">
        <v>2164</v>
      </c>
      <c r="C23" s="3" t="s">
        <v>2165</v>
      </c>
      <c r="D23" s="3" t="s">
        <v>2166</v>
      </c>
      <c r="E23" s="3" t="s">
        <v>30</v>
      </c>
      <c r="F23" s="2">
        <v>1</v>
      </c>
      <c r="G23" s="2">
        <v>68.959999999999994</v>
      </c>
      <c r="H23" s="4">
        <f t="shared" si="0"/>
        <v>45.244655999999999</v>
      </c>
      <c r="I23" s="4">
        <f t="shared" si="1"/>
        <v>45.244655999999999</v>
      </c>
      <c r="J23" s="3" t="s">
        <v>13</v>
      </c>
      <c r="K23" s="3" t="s">
        <v>1202</v>
      </c>
    </row>
    <row r="24" spans="1:11" x14ac:dyDescent="0.2">
      <c r="A24" s="2">
        <v>23</v>
      </c>
      <c r="B24" s="3" t="s">
        <v>2167</v>
      </c>
      <c r="C24" s="3" t="s">
        <v>2168</v>
      </c>
      <c r="D24" s="3" t="s">
        <v>2169</v>
      </c>
      <c r="E24" s="3" t="s">
        <v>30</v>
      </c>
      <c r="F24" s="2">
        <v>3</v>
      </c>
      <c r="G24" s="2">
        <v>0.13</v>
      </c>
      <c r="H24" s="4">
        <f t="shared" si="0"/>
        <v>8.5293000000000008E-2</v>
      </c>
      <c r="I24" s="4">
        <f t="shared" si="1"/>
        <v>0.25587900000000002</v>
      </c>
      <c r="J24" s="3" t="s">
        <v>145</v>
      </c>
      <c r="K24" s="3" t="s">
        <v>1202</v>
      </c>
    </row>
    <row r="25" spans="1:11" x14ac:dyDescent="0.2">
      <c r="A25" s="2">
        <v>24</v>
      </c>
      <c r="B25" s="3" t="s">
        <v>2170</v>
      </c>
      <c r="C25" s="3" t="s">
        <v>2171</v>
      </c>
      <c r="D25" s="3" t="s">
        <v>2172</v>
      </c>
      <c r="E25" s="3" t="s">
        <v>30</v>
      </c>
      <c r="F25" s="2">
        <v>5</v>
      </c>
      <c r="G25" s="2">
        <v>0.13</v>
      </c>
      <c r="H25" s="4">
        <f t="shared" si="0"/>
        <v>8.5293000000000008E-2</v>
      </c>
      <c r="I25" s="4">
        <f t="shared" si="1"/>
        <v>0.42646500000000004</v>
      </c>
      <c r="J25" s="3" t="s">
        <v>13</v>
      </c>
      <c r="K25" s="3" t="s">
        <v>1202</v>
      </c>
    </row>
    <row r="26" spans="1:11" x14ac:dyDescent="0.2">
      <c r="A26" s="2">
        <v>25</v>
      </c>
      <c r="B26" s="3" t="s">
        <v>2173</v>
      </c>
      <c r="C26" s="3" t="s">
        <v>2174</v>
      </c>
      <c r="D26" s="3" t="s">
        <v>2175</v>
      </c>
      <c r="E26" s="3" t="s">
        <v>30</v>
      </c>
      <c r="F26" s="2">
        <v>1</v>
      </c>
      <c r="G26" s="2">
        <v>0.13</v>
      </c>
      <c r="H26" s="4">
        <f t="shared" si="0"/>
        <v>8.5293000000000008E-2</v>
      </c>
      <c r="I26" s="4">
        <f t="shared" si="1"/>
        <v>8.5293000000000008E-2</v>
      </c>
      <c r="J26" s="3" t="s">
        <v>81</v>
      </c>
      <c r="K26" s="3" t="s">
        <v>1202</v>
      </c>
    </row>
    <row r="27" spans="1:11" x14ac:dyDescent="0.2">
      <c r="A27" s="2">
        <v>26</v>
      </c>
      <c r="B27" s="3" t="s">
        <v>2176</v>
      </c>
      <c r="C27" s="3" t="s">
        <v>2177</v>
      </c>
      <c r="D27" s="3" t="s">
        <v>2178</v>
      </c>
      <c r="E27" s="3" t="s">
        <v>30</v>
      </c>
      <c r="F27" s="2">
        <v>1</v>
      </c>
      <c r="G27" s="2">
        <v>157.43</v>
      </c>
      <c r="H27" s="4">
        <f t="shared" si="0"/>
        <v>103.28982300000001</v>
      </c>
      <c r="I27" s="4">
        <f t="shared" si="1"/>
        <v>103.28982300000001</v>
      </c>
      <c r="J27" s="3" t="s">
        <v>145</v>
      </c>
      <c r="K27" s="3" t="s">
        <v>1185</v>
      </c>
    </row>
    <row r="28" spans="1:11" x14ac:dyDescent="0.2">
      <c r="A28" s="2">
        <v>27</v>
      </c>
      <c r="B28" s="3" t="s">
        <v>2179</v>
      </c>
      <c r="C28" s="3" t="s">
        <v>2180</v>
      </c>
      <c r="D28" s="3" t="s">
        <v>2181</v>
      </c>
      <c r="E28" s="3" t="s">
        <v>30</v>
      </c>
      <c r="F28" s="2">
        <v>6</v>
      </c>
      <c r="G28" s="2">
        <v>68.959999999999994</v>
      </c>
      <c r="H28" s="4">
        <f t="shared" si="0"/>
        <v>45.244655999999999</v>
      </c>
      <c r="I28" s="4">
        <f t="shared" si="1"/>
        <v>271.46793600000001</v>
      </c>
      <c r="J28" s="3" t="s">
        <v>13</v>
      </c>
      <c r="K28" s="3" t="s">
        <v>1185</v>
      </c>
    </row>
    <row r="29" spans="1:11" x14ac:dyDescent="0.2">
      <c r="A29" s="2">
        <v>28</v>
      </c>
      <c r="B29" s="3" t="s">
        <v>2182</v>
      </c>
      <c r="C29" s="3" t="s">
        <v>2183</v>
      </c>
      <c r="D29" s="3" t="s">
        <v>2184</v>
      </c>
      <c r="E29" s="3" t="s">
        <v>30</v>
      </c>
      <c r="F29" s="2">
        <v>5</v>
      </c>
      <c r="G29" s="2">
        <v>68.959999999999994</v>
      </c>
      <c r="H29" s="4">
        <f t="shared" si="0"/>
        <v>45.244655999999999</v>
      </c>
      <c r="I29" s="4">
        <f t="shared" si="1"/>
        <v>226.22327999999999</v>
      </c>
      <c r="J29" s="3" t="s">
        <v>13</v>
      </c>
      <c r="K29" s="3" t="s">
        <v>1185</v>
      </c>
    </row>
    <row r="30" spans="1:11" x14ac:dyDescent="0.2">
      <c r="A30" s="2">
        <v>29</v>
      </c>
      <c r="B30" s="3" t="s">
        <v>2185</v>
      </c>
      <c r="C30" s="3" t="s">
        <v>2186</v>
      </c>
      <c r="D30" s="3" t="s">
        <v>2187</v>
      </c>
      <c r="E30" s="3" t="s">
        <v>30</v>
      </c>
      <c r="F30" s="2">
        <v>1</v>
      </c>
      <c r="G30" s="2">
        <v>76.930000000000007</v>
      </c>
      <c r="H30" s="4">
        <f t="shared" si="0"/>
        <v>50.473773000000016</v>
      </c>
      <c r="I30" s="4">
        <f t="shared" si="1"/>
        <v>50.473773000000016</v>
      </c>
      <c r="J30" s="3" t="s">
        <v>13</v>
      </c>
      <c r="K30" s="3" t="s">
        <v>1202</v>
      </c>
    </row>
    <row r="31" spans="1:11" x14ac:dyDescent="0.2">
      <c r="A31" s="2">
        <v>30</v>
      </c>
      <c r="B31" s="3" t="s">
        <v>2188</v>
      </c>
      <c r="C31" s="3" t="s">
        <v>2189</v>
      </c>
      <c r="D31" s="3" t="s">
        <v>2190</v>
      </c>
      <c r="E31" s="3" t="s">
        <v>30</v>
      </c>
      <c r="F31" s="2">
        <v>1</v>
      </c>
      <c r="G31" s="2">
        <v>68.959999999999994</v>
      </c>
      <c r="H31" s="4">
        <f t="shared" si="0"/>
        <v>45.244655999999999</v>
      </c>
      <c r="I31" s="4">
        <f t="shared" si="1"/>
        <v>45.244655999999999</v>
      </c>
      <c r="J31" s="3" t="s">
        <v>13</v>
      </c>
      <c r="K31" s="3" t="s">
        <v>1185</v>
      </c>
    </row>
    <row r="32" spans="1:11" x14ac:dyDescent="0.2">
      <c r="A32" s="2">
        <v>31</v>
      </c>
      <c r="B32" s="3" t="s">
        <v>2191</v>
      </c>
      <c r="C32" s="3" t="s">
        <v>2192</v>
      </c>
      <c r="D32" s="3" t="s">
        <v>2193</v>
      </c>
      <c r="E32" s="3" t="s">
        <v>30</v>
      </c>
      <c r="F32" s="2">
        <v>1</v>
      </c>
      <c r="G32" s="2">
        <v>129.38</v>
      </c>
      <c r="H32" s="4">
        <f t="shared" si="0"/>
        <v>84.886218</v>
      </c>
      <c r="I32" s="4">
        <f t="shared" si="1"/>
        <v>84.886218</v>
      </c>
      <c r="J32" s="3" t="s">
        <v>13</v>
      </c>
      <c r="K32" s="3" t="s">
        <v>1185</v>
      </c>
    </row>
    <row r="33" spans="1:11" x14ac:dyDescent="0.2">
      <c r="A33" s="2">
        <v>32</v>
      </c>
      <c r="B33" s="3" t="s">
        <v>2194</v>
      </c>
      <c r="C33" s="3" t="s">
        <v>2195</v>
      </c>
      <c r="D33" s="3" t="s">
        <v>2196</v>
      </c>
      <c r="E33" s="3" t="s">
        <v>30</v>
      </c>
      <c r="F33" s="2">
        <v>1</v>
      </c>
      <c r="G33" s="2">
        <v>0.13</v>
      </c>
      <c r="H33" s="4">
        <f t="shared" si="0"/>
        <v>8.5293000000000008E-2</v>
      </c>
      <c r="I33" s="4">
        <f t="shared" si="1"/>
        <v>8.5293000000000008E-2</v>
      </c>
      <c r="J33" s="3" t="s">
        <v>13</v>
      </c>
      <c r="K33" s="3" t="s">
        <v>209</v>
      </c>
    </row>
    <row r="34" spans="1:11" x14ac:dyDescent="0.2">
      <c r="A34" s="2">
        <v>33</v>
      </c>
      <c r="B34" s="3" t="s">
        <v>2197</v>
      </c>
      <c r="C34" s="3" t="s">
        <v>2198</v>
      </c>
      <c r="D34" s="3" t="s">
        <v>2199</v>
      </c>
      <c r="E34" s="3" t="s">
        <v>30</v>
      </c>
      <c r="F34" s="2">
        <v>1</v>
      </c>
      <c r="G34" s="2">
        <v>0.13</v>
      </c>
      <c r="H34" s="4">
        <f t="shared" si="0"/>
        <v>8.5293000000000008E-2</v>
      </c>
      <c r="I34" s="4">
        <f t="shared" si="1"/>
        <v>8.5293000000000008E-2</v>
      </c>
      <c r="J34" s="3" t="s">
        <v>13</v>
      </c>
      <c r="K34" s="3" t="s">
        <v>209</v>
      </c>
    </row>
    <row r="35" spans="1:11" x14ac:dyDescent="0.2">
      <c r="A35" s="2">
        <v>34</v>
      </c>
      <c r="B35" s="3" t="s">
        <v>2200</v>
      </c>
      <c r="C35" s="3" t="s">
        <v>2201</v>
      </c>
      <c r="D35" s="3" t="s">
        <v>2202</v>
      </c>
      <c r="E35" s="3" t="s">
        <v>30</v>
      </c>
      <c r="F35" s="2">
        <v>2</v>
      </c>
      <c r="G35" s="2">
        <v>0.13</v>
      </c>
      <c r="H35" s="4">
        <f t="shared" si="0"/>
        <v>8.5293000000000008E-2</v>
      </c>
      <c r="I35" s="4">
        <f t="shared" si="1"/>
        <v>0.17058600000000002</v>
      </c>
      <c r="J35" s="3" t="s">
        <v>13</v>
      </c>
      <c r="K35" s="3" t="s">
        <v>1185</v>
      </c>
    </row>
    <row r="36" spans="1:11" x14ac:dyDescent="0.2">
      <c r="A36" s="2">
        <v>35</v>
      </c>
      <c r="B36" s="3" t="s">
        <v>2203</v>
      </c>
      <c r="C36" s="3" t="s">
        <v>2204</v>
      </c>
      <c r="D36" s="3" t="s">
        <v>2205</v>
      </c>
      <c r="E36" s="3" t="s">
        <v>30</v>
      </c>
      <c r="F36" s="2">
        <v>6</v>
      </c>
      <c r="G36" s="2">
        <v>0.13</v>
      </c>
      <c r="H36" s="4">
        <f t="shared" si="0"/>
        <v>8.5293000000000008E-2</v>
      </c>
      <c r="I36" s="4">
        <f t="shared" si="1"/>
        <v>0.51175800000000005</v>
      </c>
      <c r="J36" s="3" t="s">
        <v>31</v>
      </c>
      <c r="K36" s="3" t="s">
        <v>1185</v>
      </c>
    </row>
    <row r="37" spans="1:11" x14ac:dyDescent="0.2">
      <c r="A37" s="2">
        <v>36</v>
      </c>
      <c r="B37" s="3" t="s">
        <v>2206</v>
      </c>
      <c r="C37" s="3" t="s">
        <v>2207</v>
      </c>
      <c r="D37" s="3" t="s">
        <v>2208</v>
      </c>
      <c r="E37" s="3" t="s">
        <v>30</v>
      </c>
      <c r="F37" s="2">
        <v>1</v>
      </c>
      <c r="G37" s="2">
        <v>0.13</v>
      </c>
      <c r="H37" s="4">
        <f t="shared" si="0"/>
        <v>8.5293000000000008E-2</v>
      </c>
      <c r="I37" s="4">
        <f t="shared" si="1"/>
        <v>8.5293000000000008E-2</v>
      </c>
      <c r="J37" s="3" t="s">
        <v>13</v>
      </c>
      <c r="K37" s="3" t="s">
        <v>1281</v>
      </c>
    </row>
    <row r="38" spans="1:11" x14ac:dyDescent="0.2">
      <c r="A38" s="2">
        <v>37</v>
      </c>
      <c r="B38" s="3" t="s">
        <v>2209</v>
      </c>
      <c r="C38" s="3" t="s">
        <v>2210</v>
      </c>
      <c r="D38" s="3" t="s">
        <v>2211</v>
      </c>
      <c r="E38" s="3" t="s">
        <v>30</v>
      </c>
      <c r="F38" s="2">
        <v>1</v>
      </c>
      <c r="G38" s="2">
        <v>0.13</v>
      </c>
      <c r="H38" s="4">
        <f t="shared" si="0"/>
        <v>8.5293000000000008E-2</v>
      </c>
      <c r="I38" s="4">
        <f t="shared" si="1"/>
        <v>8.5293000000000008E-2</v>
      </c>
      <c r="J38" s="3" t="s">
        <v>31</v>
      </c>
      <c r="K38" s="3" t="s">
        <v>1185</v>
      </c>
    </row>
    <row r="39" spans="1:11" x14ac:dyDescent="0.2">
      <c r="A39" s="2">
        <v>38</v>
      </c>
      <c r="B39" s="3" t="s">
        <v>2212</v>
      </c>
      <c r="C39" s="3" t="s">
        <v>2213</v>
      </c>
      <c r="D39" s="3" t="s">
        <v>2214</v>
      </c>
      <c r="E39" s="3" t="s">
        <v>30</v>
      </c>
      <c r="F39" s="2">
        <v>1</v>
      </c>
      <c r="G39" s="2">
        <v>0.13</v>
      </c>
      <c r="H39" s="4">
        <f t="shared" si="0"/>
        <v>8.5293000000000008E-2</v>
      </c>
      <c r="I39" s="4">
        <f t="shared" si="1"/>
        <v>8.5293000000000008E-2</v>
      </c>
      <c r="J39" s="3" t="s">
        <v>13</v>
      </c>
      <c r="K39" s="3" t="s">
        <v>1192</v>
      </c>
    </row>
    <row r="40" spans="1:11" x14ac:dyDescent="0.2">
      <c r="A40" s="2">
        <v>39</v>
      </c>
      <c r="B40" s="3" t="s">
        <v>2215</v>
      </c>
      <c r="C40" s="3" t="s">
        <v>2216</v>
      </c>
      <c r="D40" s="3" t="s">
        <v>2217</v>
      </c>
      <c r="E40" s="3" t="s">
        <v>30</v>
      </c>
      <c r="F40" s="2">
        <v>1</v>
      </c>
      <c r="G40" s="2">
        <v>86.22</v>
      </c>
      <c r="H40" s="4">
        <f t="shared" si="0"/>
        <v>56.568942</v>
      </c>
      <c r="I40" s="4">
        <f t="shared" si="1"/>
        <v>56.568942</v>
      </c>
      <c r="J40" s="3" t="s">
        <v>145</v>
      </c>
      <c r="K40" s="3" t="s">
        <v>1192</v>
      </c>
    </row>
    <row r="41" spans="1:11" x14ac:dyDescent="0.2">
      <c r="A41" s="2">
        <v>40</v>
      </c>
      <c r="B41" s="3" t="s">
        <v>2218</v>
      </c>
      <c r="C41" s="3" t="s">
        <v>2219</v>
      </c>
      <c r="D41" s="3" t="s">
        <v>2220</v>
      </c>
      <c r="E41" s="3" t="s">
        <v>30</v>
      </c>
      <c r="F41" s="2">
        <v>1</v>
      </c>
      <c r="G41" s="2">
        <v>0.13</v>
      </c>
      <c r="H41" s="4">
        <f t="shared" si="0"/>
        <v>8.5293000000000008E-2</v>
      </c>
      <c r="I41" s="4">
        <f t="shared" si="1"/>
        <v>8.5293000000000008E-2</v>
      </c>
      <c r="J41" s="3" t="s">
        <v>13</v>
      </c>
      <c r="K41" s="3" t="s">
        <v>209</v>
      </c>
    </row>
    <row r="42" spans="1:11" x14ac:dyDescent="0.2">
      <c r="A42" s="2">
        <v>41</v>
      </c>
      <c r="B42" s="3" t="s">
        <v>2221</v>
      </c>
      <c r="C42" s="3" t="s">
        <v>2222</v>
      </c>
      <c r="D42" s="3" t="s">
        <v>2223</v>
      </c>
      <c r="E42" s="3" t="s">
        <v>30</v>
      </c>
      <c r="F42" s="2">
        <v>1</v>
      </c>
      <c r="G42" s="2">
        <v>50.43</v>
      </c>
      <c r="H42" s="4">
        <f t="shared" si="0"/>
        <v>33.087123000000005</v>
      </c>
      <c r="I42" s="4">
        <f t="shared" si="1"/>
        <v>33.087123000000005</v>
      </c>
      <c r="J42" s="3" t="s">
        <v>13</v>
      </c>
      <c r="K42" s="3" t="s">
        <v>19</v>
      </c>
    </row>
    <row r="43" spans="1:11" x14ac:dyDescent="0.2">
      <c r="A43" s="2">
        <v>42</v>
      </c>
      <c r="B43" s="3" t="s">
        <v>2224</v>
      </c>
      <c r="C43" s="3" t="s">
        <v>2225</v>
      </c>
      <c r="D43" s="3" t="s">
        <v>2226</v>
      </c>
      <c r="E43" s="3" t="s">
        <v>30</v>
      </c>
      <c r="F43" s="2">
        <v>1</v>
      </c>
      <c r="G43" s="2">
        <v>23.76</v>
      </c>
      <c r="H43" s="4">
        <f t="shared" si="0"/>
        <v>15.588936</v>
      </c>
      <c r="I43" s="4">
        <f t="shared" si="1"/>
        <v>15.588936</v>
      </c>
      <c r="J43" s="3" t="s">
        <v>31</v>
      </c>
      <c r="K43" s="3" t="s">
        <v>1192</v>
      </c>
    </row>
    <row r="44" spans="1:11" x14ac:dyDescent="0.2">
      <c r="A44" s="2">
        <v>43</v>
      </c>
      <c r="B44" s="3" t="s">
        <v>2227</v>
      </c>
      <c r="C44" s="3" t="s">
        <v>2228</v>
      </c>
      <c r="D44" s="3" t="s">
        <v>2229</v>
      </c>
      <c r="E44" s="3" t="s">
        <v>30</v>
      </c>
      <c r="F44" s="2">
        <v>1</v>
      </c>
      <c r="G44" s="2">
        <v>19.239999999999998</v>
      </c>
      <c r="H44" s="4">
        <f t="shared" si="0"/>
        <v>12.623364</v>
      </c>
      <c r="I44" s="4">
        <f t="shared" si="1"/>
        <v>12.623364</v>
      </c>
      <c r="J44" s="3" t="s">
        <v>81</v>
      </c>
      <c r="K44" s="3" t="s">
        <v>1192</v>
      </c>
    </row>
    <row r="45" spans="1:11" x14ac:dyDescent="0.2">
      <c r="A45" s="2">
        <v>44</v>
      </c>
      <c r="B45" s="3" t="s">
        <v>2230</v>
      </c>
      <c r="C45" s="3" t="s">
        <v>2231</v>
      </c>
      <c r="D45" s="3" t="s">
        <v>2232</v>
      </c>
      <c r="E45" s="3" t="s">
        <v>30</v>
      </c>
      <c r="F45" s="2">
        <v>1</v>
      </c>
      <c r="G45" s="2">
        <v>19.239999999999998</v>
      </c>
      <c r="H45" s="4">
        <f t="shared" si="0"/>
        <v>12.623364</v>
      </c>
      <c r="I45" s="4">
        <f t="shared" si="1"/>
        <v>12.623364</v>
      </c>
      <c r="J45" s="3" t="s">
        <v>13</v>
      </c>
      <c r="K45" s="3" t="s">
        <v>1192</v>
      </c>
    </row>
    <row r="46" spans="1:11" x14ac:dyDescent="0.2">
      <c r="A46" s="2">
        <v>45</v>
      </c>
      <c r="B46" s="3" t="s">
        <v>2233</v>
      </c>
      <c r="C46" s="3" t="s">
        <v>2234</v>
      </c>
      <c r="D46" s="3" t="s">
        <v>2235</v>
      </c>
      <c r="E46" s="3" t="s">
        <v>30</v>
      </c>
      <c r="F46" s="2">
        <v>1</v>
      </c>
      <c r="G46" s="2">
        <v>19.239999999999998</v>
      </c>
      <c r="H46" s="4">
        <f t="shared" si="0"/>
        <v>12.623364</v>
      </c>
      <c r="I46" s="4">
        <f t="shared" si="1"/>
        <v>12.623364</v>
      </c>
      <c r="J46" s="3" t="s">
        <v>13</v>
      </c>
      <c r="K46" s="3" t="s">
        <v>1192</v>
      </c>
    </row>
    <row r="47" spans="1:11" x14ac:dyDescent="0.2">
      <c r="A47" s="2">
        <v>46</v>
      </c>
      <c r="B47" s="3" t="s">
        <v>2236</v>
      </c>
      <c r="C47" s="3" t="s">
        <v>2237</v>
      </c>
      <c r="D47" s="3" t="s">
        <v>2238</v>
      </c>
      <c r="E47" s="3" t="s">
        <v>30</v>
      </c>
      <c r="F47" s="2">
        <v>1</v>
      </c>
      <c r="G47" s="2">
        <v>19.239999999999998</v>
      </c>
      <c r="H47" s="4">
        <f t="shared" si="0"/>
        <v>12.623364</v>
      </c>
      <c r="I47" s="4">
        <f t="shared" si="1"/>
        <v>12.623364</v>
      </c>
      <c r="J47" s="3" t="s">
        <v>81</v>
      </c>
      <c r="K47" s="3" t="s">
        <v>1192</v>
      </c>
    </row>
    <row r="48" spans="1:11" x14ac:dyDescent="0.2">
      <c r="A48" s="2">
        <v>47</v>
      </c>
      <c r="B48" s="3" t="s">
        <v>2239</v>
      </c>
      <c r="C48" s="3" t="s">
        <v>2240</v>
      </c>
      <c r="D48" s="3" t="s">
        <v>2241</v>
      </c>
      <c r="E48" s="3" t="s">
        <v>30</v>
      </c>
      <c r="F48" s="2">
        <v>1</v>
      </c>
      <c r="G48" s="2">
        <v>19.239999999999998</v>
      </c>
      <c r="H48" s="4">
        <f t="shared" si="0"/>
        <v>12.623364</v>
      </c>
      <c r="I48" s="4">
        <f t="shared" si="1"/>
        <v>12.623364</v>
      </c>
      <c r="J48" s="3" t="s">
        <v>81</v>
      </c>
      <c r="K48" s="3" t="s">
        <v>1192</v>
      </c>
    </row>
    <row r="49" spans="1:11" x14ac:dyDescent="0.2">
      <c r="A49" s="2">
        <v>48</v>
      </c>
      <c r="B49" s="3" t="s">
        <v>2242</v>
      </c>
      <c r="C49" s="3" t="s">
        <v>2243</v>
      </c>
      <c r="D49" s="3" t="s">
        <v>2244</v>
      </c>
      <c r="E49" s="3" t="s">
        <v>30</v>
      </c>
      <c r="F49" s="2">
        <v>1</v>
      </c>
      <c r="G49" s="2">
        <v>23.76</v>
      </c>
      <c r="H49" s="4">
        <f t="shared" si="0"/>
        <v>15.588936</v>
      </c>
      <c r="I49" s="4">
        <f t="shared" si="1"/>
        <v>15.588936</v>
      </c>
      <c r="J49" s="3" t="s">
        <v>31</v>
      </c>
      <c r="K49" s="3" t="s">
        <v>1192</v>
      </c>
    </row>
    <row r="50" spans="1:11" x14ac:dyDescent="0.2">
      <c r="A50" s="2">
        <v>49</v>
      </c>
      <c r="B50" s="3" t="s">
        <v>2245</v>
      </c>
      <c r="C50" s="3" t="s">
        <v>2246</v>
      </c>
      <c r="D50" s="3" t="s">
        <v>2247</v>
      </c>
      <c r="E50" s="3" t="s">
        <v>30</v>
      </c>
      <c r="F50" s="2">
        <v>1</v>
      </c>
      <c r="G50" s="2">
        <v>23.76</v>
      </c>
      <c r="H50" s="4">
        <f t="shared" si="0"/>
        <v>15.588936</v>
      </c>
      <c r="I50" s="4">
        <f t="shared" si="1"/>
        <v>15.588936</v>
      </c>
      <c r="J50" s="3" t="s">
        <v>31</v>
      </c>
      <c r="K50" s="3" t="s">
        <v>1192</v>
      </c>
    </row>
    <row r="51" spans="1:11" x14ac:dyDescent="0.2">
      <c r="A51" s="2">
        <v>50</v>
      </c>
      <c r="B51" s="3" t="s">
        <v>2248</v>
      </c>
      <c r="C51" s="3" t="s">
        <v>2249</v>
      </c>
      <c r="D51" s="3" t="s">
        <v>2250</v>
      </c>
      <c r="E51" s="3" t="s">
        <v>30</v>
      </c>
      <c r="F51" s="2">
        <v>1</v>
      </c>
      <c r="G51" s="2">
        <v>23.76</v>
      </c>
      <c r="H51" s="4">
        <f t="shared" si="0"/>
        <v>15.588936</v>
      </c>
      <c r="I51" s="4">
        <f t="shared" si="1"/>
        <v>15.588936</v>
      </c>
      <c r="J51" s="3" t="s">
        <v>31</v>
      </c>
      <c r="K51" s="3" t="s">
        <v>1192</v>
      </c>
    </row>
    <row r="52" spans="1:11" x14ac:dyDescent="0.2">
      <c r="A52" s="2">
        <v>51</v>
      </c>
      <c r="B52" s="3" t="s">
        <v>2251</v>
      </c>
      <c r="C52" s="3" t="s">
        <v>2252</v>
      </c>
      <c r="D52" s="3" t="s">
        <v>2253</v>
      </c>
      <c r="E52" s="3" t="s">
        <v>30</v>
      </c>
      <c r="F52" s="2">
        <v>1</v>
      </c>
      <c r="G52" s="2">
        <v>19.239999999999998</v>
      </c>
      <c r="H52" s="4">
        <f t="shared" si="0"/>
        <v>12.623364</v>
      </c>
      <c r="I52" s="4">
        <f t="shared" si="1"/>
        <v>12.623364</v>
      </c>
      <c r="J52" s="3" t="s">
        <v>81</v>
      </c>
      <c r="K52" s="3" t="s">
        <v>1192</v>
      </c>
    </row>
    <row r="53" spans="1:11" x14ac:dyDescent="0.2">
      <c r="A53" s="2">
        <v>52</v>
      </c>
      <c r="B53" s="3" t="s">
        <v>2254</v>
      </c>
      <c r="C53" s="3" t="s">
        <v>2255</v>
      </c>
      <c r="D53" s="3" t="s">
        <v>2256</v>
      </c>
      <c r="E53" s="3" t="s">
        <v>30</v>
      </c>
      <c r="F53" s="2">
        <v>1</v>
      </c>
      <c r="G53" s="2">
        <v>19.239999999999998</v>
      </c>
      <c r="H53" s="4">
        <f t="shared" si="0"/>
        <v>12.623364</v>
      </c>
      <c r="I53" s="4">
        <f t="shared" si="1"/>
        <v>12.623364</v>
      </c>
      <c r="J53" s="3" t="s">
        <v>13</v>
      </c>
      <c r="K53" s="3" t="s">
        <v>1192</v>
      </c>
    </row>
    <row r="54" spans="1:11" x14ac:dyDescent="0.2">
      <c r="A54" s="2"/>
      <c r="B54" s="3" t="s">
        <v>26</v>
      </c>
      <c r="C54" s="2"/>
      <c r="D54" s="2"/>
      <c r="E54" s="2"/>
      <c r="F54" s="2">
        <v>87</v>
      </c>
      <c r="G54" s="2"/>
      <c r="H54" s="2"/>
      <c r="I54" s="4">
        <f>SUM(I3:I53)</f>
        <v>1715.5637190000016</v>
      </c>
      <c r="J54" s="2"/>
      <c r="K54" s="2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28DAB-89E9-AF40-9171-327BB9F3FF36}">
  <dimension ref="A1:K59"/>
  <sheetViews>
    <sheetView workbookViewId="0">
      <selection activeCell="H3" sqref="H3:H58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7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6744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1938</v>
      </c>
      <c r="C3" s="3" t="s">
        <v>1939</v>
      </c>
      <c r="D3" s="3" t="s">
        <v>1940</v>
      </c>
      <c r="E3" s="3" t="s">
        <v>30</v>
      </c>
      <c r="F3" s="2">
        <v>5</v>
      </c>
      <c r="G3" s="2">
        <v>49.64</v>
      </c>
      <c r="H3" s="4">
        <f>G3*0.9*0.9*0.9*0.9</f>
        <v>32.568804000000007</v>
      </c>
      <c r="I3" s="4">
        <f>F3*H3</f>
        <v>162.84402000000003</v>
      </c>
      <c r="J3" s="3" t="s">
        <v>13</v>
      </c>
      <c r="K3" s="3" t="s">
        <v>255</v>
      </c>
    </row>
    <row r="4" spans="1:11" x14ac:dyDescent="0.2">
      <c r="A4" s="2">
        <v>2</v>
      </c>
      <c r="B4" s="3" t="s">
        <v>1941</v>
      </c>
      <c r="C4" s="3" t="s">
        <v>1942</v>
      </c>
      <c r="D4" s="3" t="s">
        <v>1943</v>
      </c>
      <c r="E4" s="3" t="s">
        <v>30</v>
      </c>
      <c r="F4" s="2">
        <v>4</v>
      </c>
      <c r="G4" s="2">
        <v>49.64</v>
      </c>
      <c r="H4" s="4">
        <f t="shared" ref="H4:H58" si="0">G4*0.9*0.9*0.9*0.9</f>
        <v>32.568804000000007</v>
      </c>
      <c r="I4" s="4">
        <f t="shared" ref="I4:I58" si="1">F4*H4</f>
        <v>130.27521600000003</v>
      </c>
      <c r="J4" s="3" t="s">
        <v>13</v>
      </c>
      <c r="K4" s="3" t="s">
        <v>255</v>
      </c>
    </row>
    <row r="5" spans="1:11" x14ac:dyDescent="0.2">
      <c r="A5" s="2">
        <v>3</v>
      </c>
      <c r="B5" s="3" t="s">
        <v>1944</v>
      </c>
      <c r="C5" s="3" t="s">
        <v>1945</v>
      </c>
      <c r="D5" s="3" t="s">
        <v>1946</v>
      </c>
      <c r="E5" s="3" t="s">
        <v>30</v>
      </c>
      <c r="F5" s="2">
        <v>6</v>
      </c>
      <c r="G5" s="2">
        <v>49.64</v>
      </c>
      <c r="H5" s="4">
        <f t="shared" si="0"/>
        <v>32.568804000000007</v>
      </c>
      <c r="I5" s="4">
        <f t="shared" si="1"/>
        <v>195.41282400000006</v>
      </c>
      <c r="J5" s="3" t="s">
        <v>13</v>
      </c>
      <c r="K5" s="3" t="s">
        <v>255</v>
      </c>
    </row>
    <row r="6" spans="1:11" x14ac:dyDescent="0.2">
      <c r="A6" s="2">
        <v>4</v>
      </c>
      <c r="B6" s="3" t="s">
        <v>1947</v>
      </c>
      <c r="C6" s="3" t="s">
        <v>1948</v>
      </c>
      <c r="D6" s="3" t="s">
        <v>1949</v>
      </c>
      <c r="E6" s="3" t="s">
        <v>30</v>
      </c>
      <c r="F6" s="2">
        <v>3</v>
      </c>
      <c r="G6" s="2">
        <v>49.64</v>
      </c>
      <c r="H6" s="4">
        <f t="shared" si="0"/>
        <v>32.568804000000007</v>
      </c>
      <c r="I6" s="4">
        <f t="shared" si="1"/>
        <v>97.706412000000029</v>
      </c>
      <c r="J6" s="3" t="s">
        <v>13</v>
      </c>
      <c r="K6" s="3" t="s">
        <v>255</v>
      </c>
    </row>
    <row r="7" spans="1:11" x14ac:dyDescent="0.2">
      <c r="A7" s="2">
        <v>5</v>
      </c>
      <c r="B7" s="3" t="s">
        <v>1950</v>
      </c>
      <c r="C7" s="3" t="s">
        <v>1951</v>
      </c>
      <c r="D7" s="3" t="s">
        <v>1952</v>
      </c>
      <c r="E7" s="3" t="s">
        <v>30</v>
      </c>
      <c r="F7" s="2">
        <v>2</v>
      </c>
      <c r="G7" s="2">
        <v>49.64</v>
      </c>
      <c r="H7" s="4">
        <f t="shared" si="0"/>
        <v>32.568804000000007</v>
      </c>
      <c r="I7" s="4">
        <f t="shared" si="1"/>
        <v>65.137608000000014</v>
      </c>
      <c r="J7" s="3" t="s">
        <v>13</v>
      </c>
      <c r="K7" s="3" t="s">
        <v>255</v>
      </c>
    </row>
    <row r="8" spans="1:11" x14ac:dyDescent="0.2">
      <c r="A8" s="2">
        <v>6</v>
      </c>
      <c r="B8" s="3" t="s">
        <v>1953</v>
      </c>
      <c r="C8" s="3" t="s">
        <v>1954</v>
      </c>
      <c r="D8" s="3" t="s">
        <v>1955</v>
      </c>
      <c r="E8" s="3" t="s">
        <v>30</v>
      </c>
      <c r="F8" s="2">
        <v>1</v>
      </c>
      <c r="G8" s="2">
        <v>49.64</v>
      </c>
      <c r="H8" s="4">
        <f t="shared" si="0"/>
        <v>32.568804000000007</v>
      </c>
      <c r="I8" s="4">
        <f t="shared" si="1"/>
        <v>32.568804000000007</v>
      </c>
      <c r="J8" s="3" t="s">
        <v>13</v>
      </c>
      <c r="K8" s="3" t="s">
        <v>255</v>
      </c>
    </row>
    <row r="9" spans="1:11" x14ac:dyDescent="0.2">
      <c r="A9" s="2">
        <v>7</v>
      </c>
      <c r="B9" s="3" t="s">
        <v>1956</v>
      </c>
      <c r="C9" s="3" t="s">
        <v>1957</v>
      </c>
      <c r="D9" s="3" t="s">
        <v>1958</v>
      </c>
      <c r="E9" s="3" t="s">
        <v>30</v>
      </c>
      <c r="F9" s="2">
        <v>2</v>
      </c>
      <c r="G9" s="2">
        <v>0.13</v>
      </c>
      <c r="H9" s="4">
        <f t="shared" si="0"/>
        <v>8.5293000000000008E-2</v>
      </c>
      <c r="I9" s="4">
        <f t="shared" si="1"/>
        <v>0.17058600000000002</v>
      </c>
      <c r="J9" s="3" t="s">
        <v>13</v>
      </c>
      <c r="K9" s="3" t="s">
        <v>209</v>
      </c>
    </row>
    <row r="10" spans="1:11" x14ac:dyDescent="0.2">
      <c r="A10" s="2">
        <v>8</v>
      </c>
      <c r="B10" s="3" t="s">
        <v>1959</v>
      </c>
      <c r="C10" s="3" t="s">
        <v>1960</v>
      </c>
      <c r="D10" s="3" t="s">
        <v>1961</v>
      </c>
      <c r="E10" s="3" t="s">
        <v>30</v>
      </c>
      <c r="F10" s="2">
        <v>1</v>
      </c>
      <c r="G10" s="2">
        <v>29.73</v>
      </c>
      <c r="H10" s="4">
        <f t="shared" si="0"/>
        <v>19.505853000000002</v>
      </c>
      <c r="I10" s="4">
        <f t="shared" si="1"/>
        <v>19.505853000000002</v>
      </c>
      <c r="J10" s="3" t="s">
        <v>13</v>
      </c>
      <c r="K10" s="3" t="s">
        <v>255</v>
      </c>
    </row>
    <row r="11" spans="1:11" x14ac:dyDescent="0.2">
      <c r="A11" s="2">
        <v>9</v>
      </c>
      <c r="B11" s="3" t="s">
        <v>1962</v>
      </c>
      <c r="C11" s="3" t="s">
        <v>1963</v>
      </c>
      <c r="D11" s="3" t="s">
        <v>1964</v>
      </c>
      <c r="E11" s="3" t="s">
        <v>30</v>
      </c>
      <c r="F11" s="2">
        <v>1</v>
      </c>
      <c r="G11" s="2">
        <v>0.13</v>
      </c>
      <c r="H11" s="4">
        <f t="shared" si="0"/>
        <v>8.5293000000000008E-2</v>
      </c>
      <c r="I11" s="4">
        <f t="shared" si="1"/>
        <v>8.5293000000000008E-2</v>
      </c>
      <c r="J11" s="3" t="s">
        <v>13</v>
      </c>
      <c r="K11" s="3" t="s">
        <v>255</v>
      </c>
    </row>
    <row r="12" spans="1:11" x14ac:dyDescent="0.2">
      <c r="A12" s="2">
        <v>10</v>
      </c>
      <c r="B12" s="3" t="s">
        <v>1965</v>
      </c>
      <c r="C12" s="3" t="s">
        <v>1966</v>
      </c>
      <c r="D12" s="3" t="s">
        <v>1967</v>
      </c>
      <c r="E12" s="3" t="s">
        <v>30</v>
      </c>
      <c r="F12" s="2">
        <v>1</v>
      </c>
      <c r="G12" s="2">
        <v>0.13</v>
      </c>
      <c r="H12" s="4">
        <f t="shared" si="0"/>
        <v>8.5293000000000008E-2</v>
      </c>
      <c r="I12" s="4">
        <f t="shared" si="1"/>
        <v>8.5293000000000008E-2</v>
      </c>
      <c r="J12" s="3" t="s">
        <v>13</v>
      </c>
      <c r="K12" s="3" t="s">
        <v>255</v>
      </c>
    </row>
    <row r="13" spans="1:11" x14ac:dyDescent="0.2">
      <c r="A13" s="2">
        <v>11</v>
      </c>
      <c r="B13" s="3" t="s">
        <v>1968</v>
      </c>
      <c r="C13" s="3" t="s">
        <v>1969</v>
      </c>
      <c r="D13" s="2"/>
      <c r="E13" s="3" t="s">
        <v>30</v>
      </c>
      <c r="F13" s="2">
        <v>1</v>
      </c>
      <c r="G13" s="2">
        <v>0.13</v>
      </c>
      <c r="H13" s="4">
        <f t="shared" si="0"/>
        <v>8.5293000000000008E-2</v>
      </c>
      <c r="I13" s="4">
        <f t="shared" si="1"/>
        <v>8.5293000000000008E-2</v>
      </c>
      <c r="J13" s="3" t="s">
        <v>13</v>
      </c>
      <c r="K13" s="3" t="s">
        <v>209</v>
      </c>
    </row>
    <row r="14" spans="1:11" x14ac:dyDescent="0.2">
      <c r="A14" s="2">
        <v>12</v>
      </c>
      <c r="B14" s="3" t="s">
        <v>1970</v>
      </c>
      <c r="C14" s="3" t="s">
        <v>1971</v>
      </c>
      <c r="D14" s="3" t="s">
        <v>1972</v>
      </c>
      <c r="E14" s="3" t="s">
        <v>30</v>
      </c>
      <c r="F14" s="2">
        <v>1</v>
      </c>
      <c r="G14" s="2">
        <v>34.51</v>
      </c>
      <c r="H14" s="4">
        <f t="shared" si="0"/>
        <v>22.642011</v>
      </c>
      <c r="I14" s="4">
        <f t="shared" si="1"/>
        <v>22.642011</v>
      </c>
      <c r="J14" s="3" t="s">
        <v>13</v>
      </c>
      <c r="K14" s="3" t="s">
        <v>255</v>
      </c>
    </row>
    <row r="15" spans="1:11" x14ac:dyDescent="0.2">
      <c r="A15" s="2">
        <v>13</v>
      </c>
      <c r="B15" s="3" t="s">
        <v>1973</v>
      </c>
      <c r="C15" s="3" t="s">
        <v>1974</v>
      </c>
      <c r="D15" s="3" t="s">
        <v>1975</v>
      </c>
      <c r="E15" s="3" t="s">
        <v>30</v>
      </c>
      <c r="F15" s="2">
        <v>3</v>
      </c>
      <c r="G15" s="2">
        <v>34.51</v>
      </c>
      <c r="H15" s="4">
        <f t="shared" si="0"/>
        <v>22.642011</v>
      </c>
      <c r="I15" s="4">
        <f t="shared" si="1"/>
        <v>67.926033000000004</v>
      </c>
      <c r="J15" s="3" t="s">
        <v>13</v>
      </c>
      <c r="K15" s="3" t="s">
        <v>255</v>
      </c>
    </row>
    <row r="16" spans="1:11" x14ac:dyDescent="0.2">
      <c r="A16" s="2">
        <v>14</v>
      </c>
      <c r="B16" s="3" t="s">
        <v>1976</v>
      </c>
      <c r="C16" s="3" t="s">
        <v>1977</v>
      </c>
      <c r="D16" s="3" t="s">
        <v>1978</v>
      </c>
      <c r="E16" s="3" t="s">
        <v>30</v>
      </c>
      <c r="F16" s="2">
        <v>1</v>
      </c>
      <c r="G16" s="2">
        <v>39.42</v>
      </c>
      <c r="H16" s="4">
        <f t="shared" si="0"/>
        <v>25.863462000000002</v>
      </c>
      <c r="I16" s="4">
        <f t="shared" si="1"/>
        <v>25.863462000000002</v>
      </c>
      <c r="J16" s="3" t="s">
        <v>13</v>
      </c>
      <c r="K16" s="3" t="s">
        <v>255</v>
      </c>
    </row>
    <row r="17" spans="1:11" x14ac:dyDescent="0.2">
      <c r="A17" s="2">
        <v>15</v>
      </c>
      <c r="B17" s="3" t="s">
        <v>1979</v>
      </c>
      <c r="C17" s="3" t="s">
        <v>1980</v>
      </c>
      <c r="D17" s="3" t="s">
        <v>1981</v>
      </c>
      <c r="E17" s="3" t="s">
        <v>30</v>
      </c>
      <c r="F17" s="2">
        <v>1</v>
      </c>
      <c r="G17" s="2">
        <v>39.42</v>
      </c>
      <c r="H17" s="4">
        <f t="shared" si="0"/>
        <v>25.863462000000002</v>
      </c>
      <c r="I17" s="4">
        <f t="shared" si="1"/>
        <v>25.863462000000002</v>
      </c>
      <c r="J17" s="3" t="s">
        <v>13</v>
      </c>
      <c r="K17" s="3" t="s">
        <v>255</v>
      </c>
    </row>
    <row r="18" spans="1:11" x14ac:dyDescent="0.2">
      <c r="A18" s="2">
        <v>16</v>
      </c>
      <c r="B18" s="3" t="s">
        <v>1982</v>
      </c>
      <c r="C18" s="3" t="s">
        <v>1983</v>
      </c>
      <c r="D18" s="3" t="s">
        <v>1984</v>
      </c>
      <c r="E18" s="3" t="s">
        <v>30</v>
      </c>
      <c r="F18" s="2">
        <v>1</v>
      </c>
      <c r="G18" s="2">
        <v>0.13</v>
      </c>
      <c r="H18" s="4">
        <f t="shared" si="0"/>
        <v>8.5293000000000008E-2</v>
      </c>
      <c r="I18" s="4">
        <f t="shared" si="1"/>
        <v>8.5293000000000008E-2</v>
      </c>
      <c r="J18" s="3" t="s">
        <v>13</v>
      </c>
      <c r="K18" s="3" t="s">
        <v>255</v>
      </c>
    </row>
    <row r="19" spans="1:11" x14ac:dyDescent="0.2">
      <c r="A19" s="2">
        <v>17</v>
      </c>
      <c r="B19" s="3" t="s">
        <v>1985</v>
      </c>
      <c r="C19" s="3" t="s">
        <v>1986</v>
      </c>
      <c r="D19" s="3" t="s">
        <v>1987</v>
      </c>
      <c r="E19" s="3" t="s">
        <v>30</v>
      </c>
      <c r="F19" s="2">
        <v>2</v>
      </c>
      <c r="G19" s="2">
        <v>0.13</v>
      </c>
      <c r="H19" s="4">
        <f t="shared" si="0"/>
        <v>8.5293000000000008E-2</v>
      </c>
      <c r="I19" s="4">
        <f t="shared" si="1"/>
        <v>0.17058600000000002</v>
      </c>
      <c r="J19" s="3" t="s">
        <v>13</v>
      </c>
      <c r="K19" s="3" t="s">
        <v>255</v>
      </c>
    </row>
    <row r="20" spans="1:11" x14ac:dyDescent="0.2">
      <c r="A20" s="2">
        <v>18</v>
      </c>
      <c r="B20" s="3" t="s">
        <v>1988</v>
      </c>
      <c r="C20" s="3" t="s">
        <v>1989</v>
      </c>
      <c r="D20" s="3" t="s">
        <v>1990</v>
      </c>
      <c r="E20" s="3" t="s">
        <v>30</v>
      </c>
      <c r="F20" s="2">
        <v>1</v>
      </c>
      <c r="G20" s="2">
        <v>0.13</v>
      </c>
      <c r="H20" s="4">
        <f t="shared" si="0"/>
        <v>8.5293000000000008E-2</v>
      </c>
      <c r="I20" s="4">
        <f t="shared" si="1"/>
        <v>8.5293000000000008E-2</v>
      </c>
      <c r="J20" s="3" t="s">
        <v>13</v>
      </c>
      <c r="K20" s="3" t="s">
        <v>255</v>
      </c>
    </row>
    <row r="21" spans="1:11" x14ac:dyDescent="0.2">
      <c r="A21" s="2">
        <v>19</v>
      </c>
      <c r="B21" s="3" t="s">
        <v>1991</v>
      </c>
      <c r="C21" s="3" t="s">
        <v>1992</v>
      </c>
      <c r="D21" s="3" t="s">
        <v>1993</v>
      </c>
      <c r="E21" s="3" t="s">
        <v>30</v>
      </c>
      <c r="F21" s="2">
        <v>4</v>
      </c>
      <c r="G21" s="2">
        <v>0.13</v>
      </c>
      <c r="H21" s="4">
        <f t="shared" si="0"/>
        <v>8.5293000000000008E-2</v>
      </c>
      <c r="I21" s="4">
        <f t="shared" si="1"/>
        <v>0.34117200000000003</v>
      </c>
      <c r="J21" s="3" t="s">
        <v>13</v>
      </c>
      <c r="K21" s="3" t="s">
        <v>255</v>
      </c>
    </row>
    <row r="22" spans="1:11" x14ac:dyDescent="0.2">
      <c r="A22" s="2">
        <v>20</v>
      </c>
      <c r="B22" s="3" t="s">
        <v>1994</v>
      </c>
      <c r="C22" s="3" t="s">
        <v>1995</v>
      </c>
      <c r="D22" s="3" t="s">
        <v>1996</v>
      </c>
      <c r="E22" s="3" t="s">
        <v>30</v>
      </c>
      <c r="F22" s="2">
        <v>1</v>
      </c>
      <c r="G22" s="2">
        <v>0.13</v>
      </c>
      <c r="H22" s="4">
        <f t="shared" si="0"/>
        <v>8.5293000000000008E-2</v>
      </c>
      <c r="I22" s="4">
        <f t="shared" si="1"/>
        <v>8.5293000000000008E-2</v>
      </c>
      <c r="J22" s="3" t="s">
        <v>13</v>
      </c>
      <c r="K22" s="3" t="s">
        <v>255</v>
      </c>
    </row>
    <row r="23" spans="1:11" x14ac:dyDescent="0.2">
      <c r="A23" s="2">
        <v>21</v>
      </c>
      <c r="B23" s="3" t="s">
        <v>1997</v>
      </c>
      <c r="C23" s="3" t="s">
        <v>1998</v>
      </c>
      <c r="D23" s="3" t="s">
        <v>1999</v>
      </c>
      <c r="E23" s="3" t="s">
        <v>30</v>
      </c>
      <c r="F23" s="2">
        <v>1</v>
      </c>
      <c r="G23" s="2">
        <v>0.13</v>
      </c>
      <c r="H23" s="4">
        <f t="shared" si="0"/>
        <v>8.5293000000000008E-2</v>
      </c>
      <c r="I23" s="4">
        <f t="shared" si="1"/>
        <v>8.5293000000000008E-2</v>
      </c>
      <c r="J23" s="3" t="s">
        <v>13</v>
      </c>
      <c r="K23" s="3" t="s">
        <v>255</v>
      </c>
    </row>
    <row r="24" spans="1:11" x14ac:dyDescent="0.2">
      <c r="A24" s="2">
        <v>22</v>
      </c>
      <c r="B24" s="3" t="s">
        <v>2000</v>
      </c>
      <c r="C24" s="3" t="s">
        <v>2001</v>
      </c>
      <c r="D24" s="3" t="s">
        <v>2002</v>
      </c>
      <c r="E24" s="3" t="s">
        <v>30</v>
      </c>
      <c r="F24" s="2">
        <v>3</v>
      </c>
      <c r="G24" s="2">
        <v>0.13</v>
      </c>
      <c r="H24" s="4">
        <f t="shared" si="0"/>
        <v>8.5293000000000008E-2</v>
      </c>
      <c r="I24" s="4">
        <f t="shared" si="1"/>
        <v>0.25587900000000002</v>
      </c>
      <c r="J24" s="3" t="s">
        <v>13</v>
      </c>
      <c r="K24" s="3" t="s">
        <v>255</v>
      </c>
    </row>
    <row r="25" spans="1:11" x14ac:dyDescent="0.2">
      <c r="A25" s="2">
        <v>23</v>
      </c>
      <c r="B25" s="3" t="s">
        <v>2003</v>
      </c>
      <c r="C25" s="3" t="s">
        <v>2004</v>
      </c>
      <c r="D25" s="3" t="s">
        <v>2005</v>
      </c>
      <c r="E25" s="3" t="s">
        <v>30</v>
      </c>
      <c r="F25" s="2">
        <v>2</v>
      </c>
      <c r="G25" s="2">
        <v>0.13</v>
      </c>
      <c r="H25" s="4">
        <f t="shared" si="0"/>
        <v>8.5293000000000008E-2</v>
      </c>
      <c r="I25" s="4">
        <f t="shared" si="1"/>
        <v>0.17058600000000002</v>
      </c>
      <c r="J25" s="3" t="s">
        <v>13</v>
      </c>
      <c r="K25" s="3" t="s">
        <v>255</v>
      </c>
    </row>
    <row r="26" spans="1:11" x14ac:dyDescent="0.2">
      <c r="A26" s="2">
        <v>24</v>
      </c>
      <c r="B26" s="3" t="s">
        <v>2006</v>
      </c>
      <c r="C26" s="3" t="s">
        <v>2007</v>
      </c>
      <c r="D26" s="3" t="s">
        <v>2008</v>
      </c>
      <c r="E26" s="3" t="s">
        <v>30</v>
      </c>
      <c r="F26" s="2">
        <v>9</v>
      </c>
      <c r="G26" s="2">
        <v>36.369999999999997</v>
      </c>
      <c r="H26" s="4">
        <f t="shared" si="0"/>
        <v>23.862356999999999</v>
      </c>
      <c r="I26" s="4">
        <f t="shared" si="1"/>
        <v>214.761213</v>
      </c>
      <c r="J26" s="3" t="s">
        <v>13</v>
      </c>
      <c r="K26" s="3" t="s">
        <v>255</v>
      </c>
    </row>
    <row r="27" spans="1:11" x14ac:dyDescent="0.2">
      <c r="A27" s="2">
        <v>25</v>
      </c>
      <c r="B27" s="3" t="s">
        <v>2009</v>
      </c>
      <c r="C27" s="3" t="s">
        <v>2010</v>
      </c>
      <c r="D27" s="3" t="s">
        <v>2011</v>
      </c>
      <c r="E27" s="3" t="s">
        <v>30</v>
      </c>
      <c r="F27" s="2">
        <v>12</v>
      </c>
      <c r="G27" s="2">
        <v>36.369999999999997</v>
      </c>
      <c r="H27" s="4">
        <f t="shared" si="0"/>
        <v>23.862356999999999</v>
      </c>
      <c r="I27" s="4">
        <f t="shared" si="1"/>
        <v>286.34828399999998</v>
      </c>
      <c r="J27" s="3" t="s">
        <v>13</v>
      </c>
      <c r="K27" s="3" t="s">
        <v>255</v>
      </c>
    </row>
    <row r="28" spans="1:11" x14ac:dyDescent="0.2">
      <c r="A28" s="2">
        <v>26</v>
      </c>
      <c r="B28" s="3" t="s">
        <v>2012</v>
      </c>
      <c r="C28" s="3" t="s">
        <v>2013</v>
      </c>
      <c r="D28" s="3" t="s">
        <v>2014</v>
      </c>
      <c r="E28" s="3" t="s">
        <v>30</v>
      </c>
      <c r="F28" s="2">
        <v>8</v>
      </c>
      <c r="G28" s="2">
        <v>36.369999999999997</v>
      </c>
      <c r="H28" s="4">
        <f t="shared" si="0"/>
        <v>23.862356999999999</v>
      </c>
      <c r="I28" s="4">
        <f t="shared" si="1"/>
        <v>190.89885599999999</v>
      </c>
      <c r="J28" s="3" t="s">
        <v>13</v>
      </c>
      <c r="K28" s="3" t="s">
        <v>255</v>
      </c>
    </row>
    <row r="29" spans="1:11" x14ac:dyDescent="0.2">
      <c r="A29" s="2">
        <v>27</v>
      </c>
      <c r="B29" s="3" t="s">
        <v>2015</v>
      </c>
      <c r="C29" s="3" t="s">
        <v>2016</v>
      </c>
      <c r="D29" s="3" t="s">
        <v>2017</v>
      </c>
      <c r="E29" s="3" t="s">
        <v>30</v>
      </c>
      <c r="F29" s="2">
        <v>4</v>
      </c>
      <c r="G29" s="2">
        <v>36.369999999999997</v>
      </c>
      <c r="H29" s="4">
        <f t="shared" si="0"/>
        <v>23.862356999999999</v>
      </c>
      <c r="I29" s="4">
        <f t="shared" si="1"/>
        <v>95.449427999999997</v>
      </c>
      <c r="J29" s="3" t="s">
        <v>13</v>
      </c>
      <c r="K29" s="3" t="s">
        <v>255</v>
      </c>
    </row>
    <row r="30" spans="1:11" x14ac:dyDescent="0.2">
      <c r="A30" s="2">
        <v>28</v>
      </c>
      <c r="B30" s="3" t="s">
        <v>2018</v>
      </c>
      <c r="C30" s="3" t="s">
        <v>2019</v>
      </c>
      <c r="D30" s="3" t="s">
        <v>2020</v>
      </c>
      <c r="E30" s="3" t="s">
        <v>30</v>
      </c>
      <c r="F30" s="2">
        <v>1</v>
      </c>
      <c r="G30" s="2">
        <v>36.369999999999997</v>
      </c>
      <c r="H30" s="4">
        <f t="shared" si="0"/>
        <v>23.862356999999999</v>
      </c>
      <c r="I30" s="4">
        <f t="shared" si="1"/>
        <v>23.862356999999999</v>
      </c>
      <c r="J30" s="3" t="s">
        <v>13</v>
      </c>
      <c r="K30" s="3" t="s">
        <v>255</v>
      </c>
    </row>
    <row r="31" spans="1:11" x14ac:dyDescent="0.2">
      <c r="A31" s="2">
        <v>29</v>
      </c>
      <c r="B31" s="3" t="s">
        <v>2021</v>
      </c>
      <c r="C31" s="3" t="s">
        <v>2022</v>
      </c>
      <c r="D31" s="3" t="s">
        <v>2023</v>
      </c>
      <c r="E31" s="3" t="s">
        <v>30</v>
      </c>
      <c r="F31" s="2">
        <v>1</v>
      </c>
      <c r="G31" s="2">
        <v>36.369999999999997</v>
      </c>
      <c r="H31" s="4">
        <f t="shared" si="0"/>
        <v>23.862356999999999</v>
      </c>
      <c r="I31" s="4">
        <f t="shared" si="1"/>
        <v>23.862356999999999</v>
      </c>
      <c r="J31" s="3" t="s">
        <v>13</v>
      </c>
      <c r="K31" s="3" t="s">
        <v>255</v>
      </c>
    </row>
    <row r="32" spans="1:11" x14ac:dyDescent="0.2">
      <c r="A32" s="2">
        <v>30</v>
      </c>
      <c r="B32" s="3" t="s">
        <v>2024</v>
      </c>
      <c r="C32" s="3" t="s">
        <v>2025</v>
      </c>
      <c r="D32" s="3" t="s">
        <v>2026</v>
      </c>
      <c r="E32" s="3" t="s">
        <v>30</v>
      </c>
      <c r="F32" s="2">
        <v>1</v>
      </c>
      <c r="G32" s="2">
        <v>36.369999999999997</v>
      </c>
      <c r="H32" s="4">
        <f t="shared" si="0"/>
        <v>23.862356999999999</v>
      </c>
      <c r="I32" s="4">
        <f t="shared" si="1"/>
        <v>23.862356999999999</v>
      </c>
      <c r="J32" s="3" t="s">
        <v>13</v>
      </c>
      <c r="K32" s="3" t="s">
        <v>255</v>
      </c>
    </row>
    <row r="33" spans="1:11" x14ac:dyDescent="0.2">
      <c r="A33" s="2">
        <v>31</v>
      </c>
      <c r="B33" s="3" t="s">
        <v>2027</v>
      </c>
      <c r="C33" s="3" t="s">
        <v>2028</v>
      </c>
      <c r="D33" s="3" t="s">
        <v>2029</v>
      </c>
      <c r="E33" s="3" t="s">
        <v>30</v>
      </c>
      <c r="F33" s="2">
        <v>1</v>
      </c>
      <c r="G33" s="2">
        <v>36.369999999999997</v>
      </c>
      <c r="H33" s="4">
        <f t="shared" si="0"/>
        <v>23.862356999999999</v>
      </c>
      <c r="I33" s="4">
        <f t="shared" si="1"/>
        <v>23.862356999999999</v>
      </c>
      <c r="J33" s="3" t="s">
        <v>13</v>
      </c>
      <c r="K33" s="3" t="s">
        <v>255</v>
      </c>
    </row>
    <row r="34" spans="1:11" x14ac:dyDescent="0.2">
      <c r="A34" s="2">
        <v>32</v>
      </c>
      <c r="B34" s="3" t="s">
        <v>2030</v>
      </c>
      <c r="C34" s="3" t="s">
        <v>2031</v>
      </c>
      <c r="D34" s="3" t="s">
        <v>2032</v>
      </c>
      <c r="E34" s="3" t="s">
        <v>30</v>
      </c>
      <c r="F34" s="2">
        <v>1</v>
      </c>
      <c r="G34" s="2">
        <v>0.13</v>
      </c>
      <c r="H34" s="4">
        <f t="shared" si="0"/>
        <v>8.5293000000000008E-2</v>
      </c>
      <c r="I34" s="4">
        <f t="shared" si="1"/>
        <v>8.5293000000000008E-2</v>
      </c>
      <c r="J34" s="3" t="s">
        <v>13</v>
      </c>
      <c r="K34" s="3" t="s">
        <v>1185</v>
      </c>
    </row>
    <row r="35" spans="1:11" x14ac:dyDescent="0.2">
      <c r="A35" s="2">
        <v>33</v>
      </c>
      <c r="B35" s="3" t="s">
        <v>2033</v>
      </c>
      <c r="C35" s="3" t="s">
        <v>2034</v>
      </c>
      <c r="D35" s="3" t="s">
        <v>2035</v>
      </c>
      <c r="E35" s="3" t="s">
        <v>30</v>
      </c>
      <c r="F35" s="2">
        <v>1</v>
      </c>
      <c r="G35" s="2">
        <v>0.13</v>
      </c>
      <c r="H35" s="4">
        <f t="shared" si="0"/>
        <v>8.5293000000000008E-2</v>
      </c>
      <c r="I35" s="4">
        <f t="shared" si="1"/>
        <v>8.5293000000000008E-2</v>
      </c>
      <c r="J35" s="3" t="s">
        <v>13</v>
      </c>
      <c r="K35" s="3" t="s">
        <v>1185</v>
      </c>
    </row>
    <row r="36" spans="1:11" x14ac:dyDescent="0.2">
      <c r="A36" s="2">
        <v>34</v>
      </c>
      <c r="B36" s="3" t="s">
        <v>2036</v>
      </c>
      <c r="C36" s="3" t="s">
        <v>2037</v>
      </c>
      <c r="D36" s="3" t="s">
        <v>2038</v>
      </c>
      <c r="E36" s="3" t="s">
        <v>30</v>
      </c>
      <c r="F36" s="2">
        <v>2</v>
      </c>
      <c r="G36" s="2">
        <v>0.13</v>
      </c>
      <c r="H36" s="4">
        <f t="shared" si="0"/>
        <v>8.5293000000000008E-2</v>
      </c>
      <c r="I36" s="4">
        <f t="shared" si="1"/>
        <v>0.17058600000000002</v>
      </c>
      <c r="J36" s="3" t="s">
        <v>13</v>
      </c>
      <c r="K36" s="3" t="s">
        <v>1202</v>
      </c>
    </row>
    <row r="37" spans="1:11" x14ac:dyDescent="0.2">
      <c r="A37" s="2">
        <v>35</v>
      </c>
      <c r="B37" s="3" t="s">
        <v>2039</v>
      </c>
      <c r="C37" s="3" t="s">
        <v>2040</v>
      </c>
      <c r="D37" s="3" t="s">
        <v>2041</v>
      </c>
      <c r="E37" s="3" t="s">
        <v>30</v>
      </c>
      <c r="F37" s="2">
        <v>3</v>
      </c>
      <c r="G37" s="2">
        <v>0.13</v>
      </c>
      <c r="H37" s="4">
        <f t="shared" si="0"/>
        <v>8.5293000000000008E-2</v>
      </c>
      <c r="I37" s="4">
        <f t="shared" si="1"/>
        <v>0.25587900000000002</v>
      </c>
      <c r="J37" s="3" t="s">
        <v>13</v>
      </c>
      <c r="K37" s="3" t="s">
        <v>1185</v>
      </c>
    </row>
    <row r="38" spans="1:11" x14ac:dyDescent="0.2">
      <c r="A38" s="2">
        <v>36</v>
      </c>
      <c r="B38" s="3" t="s">
        <v>2042</v>
      </c>
      <c r="C38" s="3" t="s">
        <v>2043</v>
      </c>
      <c r="D38" s="3" t="s">
        <v>2044</v>
      </c>
      <c r="E38" s="3" t="s">
        <v>30</v>
      </c>
      <c r="F38" s="2">
        <v>1</v>
      </c>
      <c r="G38" s="2">
        <v>0.13</v>
      </c>
      <c r="H38" s="4">
        <f t="shared" si="0"/>
        <v>8.5293000000000008E-2</v>
      </c>
      <c r="I38" s="4">
        <f t="shared" si="1"/>
        <v>8.5293000000000008E-2</v>
      </c>
      <c r="J38" s="3" t="s">
        <v>13</v>
      </c>
      <c r="K38" s="3" t="s">
        <v>1185</v>
      </c>
    </row>
    <row r="39" spans="1:11" x14ac:dyDescent="0.2">
      <c r="A39" s="2">
        <v>37</v>
      </c>
      <c r="B39" s="3" t="s">
        <v>2045</v>
      </c>
      <c r="C39" s="3" t="s">
        <v>2046</v>
      </c>
      <c r="D39" s="3" t="s">
        <v>2047</v>
      </c>
      <c r="E39" s="3" t="s">
        <v>30</v>
      </c>
      <c r="F39" s="2">
        <v>3</v>
      </c>
      <c r="G39" s="2">
        <v>0.13</v>
      </c>
      <c r="H39" s="4">
        <f t="shared" si="0"/>
        <v>8.5293000000000008E-2</v>
      </c>
      <c r="I39" s="4">
        <f t="shared" si="1"/>
        <v>0.25587900000000002</v>
      </c>
      <c r="J39" s="3" t="s">
        <v>13</v>
      </c>
      <c r="K39" s="3" t="s">
        <v>1185</v>
      </c>
    </row>
    <row r="40" spans="1:11" x14ac:dyDescent="0.2">
      <c r="A40" s="2">
        <v>38</v>
      </c>
      <c r="B40" s="3" t="s">
        <v>2048</v>
      </c>
      <c r="C40" s="3" t="s">
        <v>2049</v>
      </c>
      <c r="D40" s="3" t="s">
        <v>2050</v>
      </c>
      <c r="E40" s="3" t="s">
        <v>30</v>
      </c>
      <c r="F40" s="2">
        <v>2</v>
      </c>
      <c r="G40" s="2">
        <v>0.13</v>
      </c>
      <c r="H40" s="4">
        <f t="shared" si="0"/>
        <v>8.5293000000000008E-2</v>
      </c>
      <c r="I40" s="4">
        <f t="shared" si="1"/>
        <v>0.17058600000000002</v>
      </c>
      <c r="J40" s="3" t="s">
        <v>13</v>
      </c>
      <c r="K40" s="3" t="s">
        <v>1185</v>
      </c>
    </row>
    <row r="41" spans="1:11" x14ac:dyDescent="0.2">
      <c r="A41" s="2">
        <v>39</v>
      </c>
      <c r="B41" s="3" t="s">
        <v>2051</v>
      </c>
      <c r="C41" s="3" t="s">
        <v>2052</v>
      </c>
      <c r="D41" s="3" t="s">
        <v>2053</v>
      </c>
      <c r="E41" s="3" t="s">
        <v>30</v>
      </c>
      <c r="F41" s="2">
        <v>1</v>
      </c>
      <c r="G41" s="2">
        <v>0.13</v>
      </c>
      <c r="H41" s="4">
        <f t="shared" si="0"/>
        <v>8.5293000000000008E-2</v>
      </c>
      <c r="I41" s="4">
        <f t="shared" si="1"/>
        <v>8.5293000000000008E-2</v>
      </c>
      <c r="J41" s="3" t="s">
        <v>13</v>
      </c>
      <c r="K41" s="3" t="s">
        <v>1185</v>
      </c>
    </row>
    <row r="42" spans="1:11" x14ac:dyDescent="0.2">
      <c r="A42" s="2">
        <v>40</v>
      </c>
      <c r="B42" s="3" t="s">
        <v>2054</v>
      </c>
      <c r="C42" s="3" t="s">
        <v>2055</v>
      </c>
      <c r="D42" s="3" t="s">
        <v>2056</v>
      </c>
      <c r="E42" s="3" t="s">
        <v>30</v>
      </c>
      <c r="F42" s="2">
        <v>2</v>
      </c>
      <c r="G42" s="2">
        <v>0.13</v>
      </c>
      <c r="H42" s="4">
        <f t="shared" si="0"/>
        <v>8.5293000000000008E-2</v>
      </c>
      <c r="I42" s="4">
        <f t="shared" si="1"/>
        <v>0.17058600000000002</v>
      </c>
      <c r="J42" s="3" t="s">
        <v>13</v>
      </c>
      <c r="K42" s="3" t="s">
        <v>1185</v>
      </c>
    </row>
    <row r="43" spans="1:11" x14ac:dyDescent="0.2">
      <c r="A43" s="2">
        <v>41</v>
      </c>
      <c r="B43" s="3" t="s">
        <v>2057</v>
      </c>
      <c r="C43" s="3" t="s">
        <v>2058</v>
      </c>
      <c r="D43" s="3" t="s">
        <v>2059</v>
      </c>
      <c r="E43" s="3" t="s">
        <v>30</v>
      </c>
      <c r="F43" s="2">
        <v>2</v>
      </c>
      <c r="G43" s="2">
        <v>0.13</v>
      </c>
      <c r="H43" s="4">
        <f t="shared" si="0"/>
        <v>8.5293000000000008E-2</v>
      </c>
      <c r="I43" s="4">
        <f t="shared" si="1"/>
        <v>0.17058600000000002</v>
      </c>
      <c r="J43" s="3" t="s">
        <v>13</v>
      </c>
      <c r="K43" s="3" t="s">
        <v>1185</v>
      </c>
    </row>
    <row r="44" spans="1:11" x14ac:dyDescent="0.2">
      <c r="A44" s="2">
        <v>42</v>
      </c>
      <c r="B44" s="3" t="s">
        <v>2060</v>
      </c>
      <c r="C44" s="3" t="s">
        <v>2061</v>
      </c>
      <c r="D44" s="3" t="s">
        <v>2062</v>
      </c>
      <c r="E44" s="3" t="s">
        <v>30</v>
      </c>
      <c r="F44" s="2">
        <v>1</v>
      </c>
      <c r="G44" s="2">
        <v>0.13</v>
      </c>
      <c r="H44" s="4">
        <f t="shared" si="0"/>
        <v>8.5293000000000008E-2</v>
      </c>
      <c r="I44" s="4">
        <f t="shared" si="1"/>
        <v>8.5293000000000008E-2</v>
      </c>
      <c r="J44" s="3" t="s">
        <v>13</v>
      </c>
      <c r="K44" s="3" t="s">
        <v>1185</v>
      </c>
    </row>
    <row r="45" spans="1:11" x14ac:dyDescent="0.2">
      <c r="A45" s="2">
        <v>43</v>
      </c>
      <c r="B45" s="3" t="s">
        <v>2063</v>
      </c>
      <c r="C45" s="3" t="s">
        <v>2064</v>
      </c>
      <c r="D45" s="3" t="s">
        <v>2065</v>
      </c>
      <c r="E45" s="3" t="s">
        <v>30</v>
      </c>
      <c r="F45" s="2">
        <v>2</v>
      </c>
      <c r="G45" s="2">
        <v>0.13</v>
      </c>
      <c r="H45" s="4">
        <f t="shared" si="0"/>
        <v>8.5293000000000008E-2</v>
      </c>
      <c r="I45" s="4">
        <f t="shared" si="1"/>
        <v>0.17058600000000002</v>
      </c>
      <c r="J45" s="3" t="s">
        <v>13</v>
      </c>
      <c r="K45" s="3" t="s">
        <v>1185</v>
      </c>
    </row>
    <row r="46" spans="1:11" x14ac:dyDescent="0.2">
      <c r="A46" s="2">
        <v>44</v>
      </c>
      <c r="B46" s="3" t="s">
        <v>2066</v>
      </c>
      <c r="C46" s="3" t="s">
        <v>2067</v>
      </c>
      <c r="D46" s="3" t="s">
        <v>2068</v>
      </c>
      <c r="E46" s="3" t="s">
        <v>30</v>
      </c>
      <c r="F46" s="2">
        <v>2</v>
      </c>
      <c r="G46" s="2">
        <v>0.13</v>
      </c>
      <c r="H46" s="4">
        <f t="shared" si="0"/>
        <v>8.5293000000000008E-2</v>
      </c>
      <c r="I46" s="4">
        <f t="shared" si="1"/>
        <v>0.17058600000000002</v>
      </c>
      <c r="J46" s="3" t="s">
        <v>13</v>
      </c>
      <c r="K46" s="3" t="s">
        <v>1185</v>
      </c>
    </row>
    <row r="47" spans="1:11" x14ac:dyDescent="0.2">
      <c r="A47" s="2">
        <v>45</v>
      </c>
      <c r="B47" s="3" t="s">
        <v>2069</v>
      </c>
      <c r="C47" s="3" t="s">
        <v>2070</v>
      </c>
      <c r="D47" s="3" t="s">
        <v>2071</v>
      </c>
      <c r="E47" s="3" t="s">
        <v>30</v>
      </c>
      <c r="F47" s="2">
        <v>1</v>
      </c>
      <c r="G47" s="2">
        <v>0.13</v>
      </c>
      <c r="H47" s="4">
        <f t="shared" si="0"/>
        <v>8.5293000000000008E-2</v>
      </c>
      <c r="I47" s="4">
        <f t="shared" si="1"/>
        <v>8.5293000000000008E-2</v>
      </c>
      <c r="J47" s="3" t="s">
        <v>13</v>
      </c>
      <c r="K47" s="3" t="s">
        <v>1185</v>
      </c>
    </row>
    <row r="48" spans="1:11" x14ac:dyDescent="0.2">
      <c r="A48" s="2">
        <v>46</v>
      </c>
      <c r="B48" s="3" t="s">
        <v>2072</v>
      </c>
      <c r="C48" s="3" t="s">
        <v>2073</v>
      </c>
      <c r="D48" s="3" t="s">
        <v>2074</v>
      </c>
      <c r="E48" s="3" t="s">
        <v>30</v>
      </c>
      <c r="F48" s="2">
        <v>3</v>
      </c>
      <c r="G48" s="2">
        <v>135.80000000000001</v>
      </c>
      <c r="H48" s="4">
        <f t="shared" si="0"/>
        <v>89.09838000000002</v>
      </c>
      <c r="I48" s="4">
        <f t="shared" si="1"/>
        <v>267.29514000000006</v>
      </c>
      <c r="J48" s="3" t="s">
        <v>13</v>
      </c>
      <c r="K48" s="3" t="s">
        <v>19</v>
      </c>
    </row>
    <row r="49" spans="1:11" x14ac:dyDescent="0.2">
      <c r="A49" s="2">
        <v>47</v>
      </c>
      <c r="B49" s="3" t="s">
        <v>2075</v>
      </c>
      <c r="C49" s="3" t="s">
        <v>2076</v>
      </c>
      <c r="D49" s="3" t="s">
        <v>2077</v>
      </c>
      <c r="E49" s="3" t="s">
        <v>30</v>
      </c>
      <c r="F49" s="2">
        <v>3</v>
      </c>
      <c r="G49" s="2">
        <v>135.80000000000001</v>
      </c>
      <c r="H49" s="4">
        <f t="shared" si="0"/>
        <v>89.09838000000002</v>
      </c>
      <c r="I49" s="4">
        <f t="shared" si="1"/>
        <v>267.29514000000006</v>
      </c>
      <c r="J49" s="3" t="s">
        <v>13</v>
      </c>
      <c r="K49" s="3" t="s">
        <v>19</v>
      </c>
    </row>
    <row r="50" spans="1:11" x14ac:dyDescent="0.2">
      <c r="A50" s="2">
        <v>48</v>
      </c>
      <c r="B50" s="3" t="s">
        <v>2078</v>
      </c>
      <c r="C50" s="3" t="s">
        <v>2079</v>
      </c>
      <c r="D50" s="3" t="s">
        <v>2080</v>
      </c>
      <c r="E50" s="3" t="s">
        <v>30</v>
      </c>
      <c r="F50" s="2">
        <v>2</v>
      </c>
      <c r="G50" s="2">
        <v>135.80000000000001</v>
      </c>
      <c r="H50" s="4">
        <f t="shared" si="0"/>
        <v>89.09838000000002</v>
      </c>
      <c r="I50" s="4">
        <f t="shared" si="1"/>
        <v>178.19676000000004</v>
      </c>
      <c r="J50" s="3" t="s">
        <v>13</v>
      </c>
      <c r="K50" s="3" t="s">
        <v>19</v>
      </c>
    </row>
    <row r="51" spans="1:11" x14ac:dyDescent="0.2">
      <c r="A51" s="2">
        <v>49</v>
      </c>
      <c r="B51" s="3" t="s">
        <v>2081</v>
      </c>
      <c r="C51" s="3" t="s">
        <v>2082</v>
      </c>
      <c r="D51" s="3" t="s">
        <v>2083</v>
      </c>
      <c r="E51" s="3" t="s">
        <v>30</v>
      </c>
      <c r="F51" s="2">
        <v>4</v>
      </c>
      <c r="G51" s="2">
        <v>135.80000000000001</v>
      </c>
      <c r="H51" s="4">
        <f t="shared" si="0"/>
        <v>89.09838000000002</v>
      </c>
      <c r="I51" s="4">
        <f t="shared" si="1"/>
        <v>356.39352000000008</v>
      </c>
      <c r="J51" s="3" t="s">
        <v>13</v>
      </c>
      <c r="K51" s="3" t="s">
        <v>19</v>
      </c>
    </row>
    <row r="52" spans="1:11" x14ac:dyDescent="0.2">
      <c r="A52" s="2">
        <v>50</v>
      </c>
      <c r="B52" s="3" t="s">
        <v>2084</v>
      </c>
      <c r="C52" s="3" t="s">
        <v>2085</v>
      </c>
      <c r="D52" s="3" t="s">
        <v>2086</v>
      </c>
      <c r="E52" s="3" t="s">
        <v>30</v>
      </c>
      <c r="F52" s="2">
        <v>1</v>
      </c>
      <c r="G52" s="2">
        <v>40.9</v>
      </c>
      <c r="H52" s="4">
        <f t="shared" si="0"/>
        <v>26.834490000000006</v>
      </c>
      <c r="I52" s="4">
        <f t="shared" si="1"/>
        <v>26.834490000000006</v>
      </c>
      <c r="J52" s="3" t="s">
        <v>13</v>
      </c>
      <c r="K52" s="3" t="s">
        <v>19</v>
      </c>
    </row>
    <row r="53" spans="1:11" x14ac:dyDescent="0.2">
      <c r="A53" s="2">
        <v>51</v>
      </c>
      <c r="B53" s="3" t="s">
        <v>2087</v>
      </c>
      <c r="C53" s="3" t="s">
        <v>2088</v>
      </c>
      <c r="D53" s="3" t="s">
        <v>2089</v>
      </c>
      <c r="E53" s="3" t="s">
        <v>30</v>
      </c>
      <c r="F53" s="2">
        <v>1</v>
      </c>
      <c r="G53" s="2">
        <v>129.38</v>
      </c>
      <c r="H53" s="4">
        <f t="shared" si="0"/>
        <v>84.886218</v>
      </c>
      <c r="I53" s="4">
        <f t="shared" si="1"/>
        <v>84.886218</v>
      </c>
      <c r="J53" s="3" t="s">
        <v>13</v>
      </c>
      <c r="K53" s="3" t="s">
        <v>19</v>
      </c>
    </row>
    <row r="54" spans="1:11" x14ac:dyDescent="0.2">
      <c r="A54" s="2">
        <v>52</v>
      </c>
      <c r="B54" s="3" t="s">
        <v>2090</v>
      </c>
      <c r="C54" s="3" t="s">
        <v>2091</v>
      </c>
      <c r="D54" s="3" t="s">
        <v>2092</v>
      </c>
      <c r="E54" s="3" t="s">
        <v>30</v>
      </c>
      <c r="F54" s="2">
        <v>1</v>
      </c>
      <c r="G54" s="2">
        <v>89.45</v>
      </c>
      <c r="H54" s="4">
        <f t="shared" si="0"/>
        <v>58.688145000000006</v>
      </c>
      <c r="I54" s="4">
        <f t="shared" si="1"/>
        <v>58.688145000000006</v>
      </c>
      <c r="J54" s="3" t="s">
        <v>13</v>
      </c>
      <c r="K54" s="3" t="s">
        <v>19</v>
      </c>
    </row>
    <row r="55" spans="1:11" x14ac:dyDescent="0.2">
      <c r="A55" s="2">
        <v>53</v>
      </c>
      <c r="B55" s="3" t="s">
        <v>2093</v>
      </c>
      <c r="C55" s="3" t="s">
        <v>2094</v>
      </c>
      <c r="D55" s="3" t="s">
        <v>2095</v>
      </c>
      <c r="E55" s="3" t="s">
        <v>30</v>
      </c>
      <c r="F55" s="2">
        <v>3</v>
      </c>
      <c r="G55" s="2">
        <v>24.95</v>
      </c>
      <c r="H55" s="4">
        <f t="shared" si="0"/>
        <v>16.369695</v>
      </c>
      <c r="I55" s="4">
        <f t="shared" si="1"/>
        <v>49.109085</v>
      </c>
      <c r="J55" s="3" t="s">
        <v>13</v>
      </c>
      <c r="K55" s="3" t="s">
        <v>209</v>
      </c>
    </row>
    <row r="56" spans="1:11" x14ac:dyDescent="0.2">
      <c r="A56" s="2">
        <v>54</v>
      </c>
      <c r="B56" s="3" t="s">
        <v>2096</v>
      </c>
      <c r="C56" s="3" t="s">
        <v>2097</v>
      </c>
      <c r="D56" s="3" t="s">
        <v>2098</v>
      </c>
      <c r="E56" s="3" t="s">
        <v>30</v>
      </c>
      <c r="F56" s="2">
        <v>2</v>
      </c>
      <c r="G56" s="2">
        <v>24.95</v>
      </c>
      <c r="H56" s="4">
        <f t="shared" si="0"/>
        <v>16.369695</v>
      </c>
      <c r="I56" s="4">
        <f t="shared" si="1"/>
        <v>32.73939</v>
      </c>
      <c r="J56" s="3" t="s">
        <v>13</v>
      </c>
      <c r="K56" s="3" t="s">
        <v>209</v>
      </c>
    </row>
    <row r="57" spans="1:11" x14ac:dyDescent="0.2">
      <c r="A57" s="2">
        <v>55</v>
      </c>
      <c r="B57" s="3" t="s">
        <v>2099</v>
      </c>
      <c r="C57" s="3" t="s">
        <v>2100</v>
      </c>
      <c r="D57" s="3" t="s">
        <v>2101</v>
      </c>
      <c r="E57" s="3" t="s">
        <v>30</v>
      </c>
      <c r="F57" s="2">
        <v>4</v>
      </c>
      <c r="G57" s="2">
        <v>24.95</v>
      </c>
      <c r="H57" s="4">
        <f t="shared" si="0"/>
        <v>16.369695</v>
      </c>
      <c r="I57" s="4">
        <f t="shared" si="1"/>
        <v>65.47878</v>
      </c>
      <c r="J57" s="3" t="s">
        <v>13</v>
      </c>
      <c r="K57" s="3" t="s">
        <v>209</v>
      </c>
    </row>
    <row r="58" spans="1:11" x14ac:dyDescent="0.2">
      <c r="A58" s="2">
        <v>56</v>
      </c>
      <c r="B58" s="3" t="s">
        <v>2102</v>
      </c>
      <c r="C58" s="3" t="s">
        <v>2103</v>
      </c>
      <c r="D58" s="3" t="s">
        <v>2104</v>
      </c>
      <c r="E58" s="3" t="s">
        <v>30</v>
      </c>
      <c r="F58" s="2">
        <v>1</v>
      </c>
      <c r="G58" s="2">
        <v>24.95</v>
      </c>
      <c r="H58" s="4">
        <f t="shared" si="0"/>
        <v>16.369695</v>
      </c>
      <c r="I58" s="4">
        <f t="shared" si="1"/>
        <v>16.369695</v>
      </c>
      <c r="J58" s="3" t="s">
        <v>13</v>
      </c>
      <c r="K58" s="3" t="s">
        <v>209</v>
      </c>
    </row>
    <row r="59" spans="1:11" x14ac:dyDescent="0.2">
      <c r="A59" s="2"/>
      <c r="B59" s="3" t="s">
        <v>26</v>
      </c>
      <c r="C59" s="2"/>
      <c r="D59" s="2"/>
      <c r="E59" s="2"/>
      <c r="F59" s="2">
        <v>134</v>
      </c>
      <c r="G59" s="2"/>
      <c r="H59" s="2"/>
      <c r="I59" s="4">
        <f>SUM(I3:I58)</f>
        <v>3135.6921690000013</v>
      </c>
      <c r="J59" s="2"/>
      <c r="K59" s="2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BD5BB-BF80-9B42-B9E2-211BC4A6EEFF}">
  <dimension ref="A1:K74"/>
  <sheetViews>
    <sheetView workbookViewId="0">
      <selection activeCell="H3" sqref="H3:H7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49.8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6743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1722</v>
      </c>
      <c r="C3" s="3" t="s">
        <v>1723</v>
      </c>
      <c r="D3" s="3" t="s">
        <v>1724</v>
      </c>
      <c r="E3" s="3" t="s">
        <v>30</v>
      </c>
      <c r="F3" s="2">
        <v>1</v>
      </c>
      <c r="G3" s="2">
        <v>0.13</v>
      </c>
      <c r="H3" s="4">
        <f>G3*0.9*0.9*0.9*0.9</f>
        <v>8.5293000000000008E-2</v>
      </c>
      <c r="I3" s="4">
        <f>F3*H3</f>
        <v>8.5293000000000008E-2</v>
      </c>
      <c r="J3" s="3" t="s">
        <v>13</v>
      </c>
      <c r="K3" s="3" t="s">
        <v>255</v>
      </c>
    </row>
    <row r="4" spans="1:11" x14ac:dyDescent="0.2">
      <c r="A4" s="2">
        <v>2</v>
      </c>
      <c r="B4" s="3" t="s">
        <v>1725</v>
      </c>
      <c r="C4" s="3" t="s">
        <v>1726</v>
      </c>
      <c r="D4" s="3" t="s">
        <v>1727</v>
      </c>
      <c r="E4" s="3" t="s">
        <v>30</v>
      </c>
      <c r="F4" s="2">
        <v>1</v>
      </c>
      <c r="G4" s="2">
        <v>0.13</v>
      </c>
      <c r="H4" s="4">
        <f t="shared" ref="H4:H67" si="0">G4*0.9*0.9*0.9*0.9</f>
        <v>8.5293000000000008E-2</v>
      </c>
      <c r="I4" s="4">
        <f t="shared" ref="I4:I67" si="1">F4*H4</f>
        <v>8.5293000000000008E-2</v>
      </c>
      <c r="J4" s="3" t="s">
        <v>13</v>
      </c>
      <c r="K4" s="3" t="s">
        <v>1192</v>
      </c>
    </row>
    <row r="5" spans="1:11" x14ac:dyDescent="0.2">
      <c r="A5" s="2">
        <v>3</v>
      </c>
      <c r="B5" s="3" t="s">
        <v>1728</v>
      </c>
      <c r="C5" s="3" t="s">
        <v>1729</v>
      </c>
      <c r="D5" s="3" t="s">
        <v>1730</v>
      </c>
      <c r="E5" s="3" t="s">
        <v>30</v>
      </c>
      <c r="F5" s="2">
        <v>9</v>
      </c>
      <c r="G5" s="2">
        <v>50.43</v>
      </c>
      <c r="H5" s="4">
        <f t="shared" si="0"/>
        <v>33.087123000000005</v>
      </c>
      <c r="I5" s="4">
        <f t="shared" si="1"/>
        <v>297.78410700000006</v>
      </c>
      <c r="J5" s="3" t="s">
        <v>13</v>
      </c>
      <c r="K5" s="3" t="s">
        <v>1192</v>
      </c>
    </row>
    <row r="6" spans="1:11" x14ac:dyDescent="0.2">
      <c r="A6" s="2">
        <v>4</v>
      </c>
      <c r="B6" s="3" t="s">
        <v>1731</v>
      </c>
      <c r="C6" s="3" t="s">
        <v>1732</v>
      </c>
      <c r="D6" s="3" t="s">
        <v>1733</v>
      </c>
      <c r="E6" s="3" t="s">
        <v>30</v>
      </c>
      <c r="F6" s="2">
        <v>11</v>
      </c>
      <c r="G6" s="2">
        <v>50.43</v>
      </c>
      <c r="H6" s="4">
        <f t="shared" si="0"/>
        <v>33.087123000000005</v>
      </c>
      <c r="I6" s="4">
        <f t="shared" si="1"/>
        <v>363.95835300000005</v>
      </c>
      <c r="J6" s="3" t="s">
        <v>13</v>
      </c>
      <c r="K6" s="3" t="s">
        <v>1192</v>
      </c>
    </row>
    <row r="7" spans="1:11" x14ac:dyDescent="0.2">
      <c r="A7" s="2">
        <v>5</v>
      </c>
      <c r="B7" s="3" t="s">
        <v>1734</v>
      </c>
      <c r="C7" s="3" t="s">
        <v>1735</v>
      </c>
      <c r="D7" s="3" t="s">
        <v>1736</v>
      </c>
      <c r="E7" s="3" t="s">
        <v>30</v>
      </c>
      <c r="F7" s="2">
        <v>2</v>
      </c>
      <c r="G7" s="2">
        <v>50.43</v>
      </c>
      <c r="H7" s="4">
        <f t="shared" si="0"/>
        <v>33.087123000000005</v>
      </c>
      <c r="I7" s="4">
        <f t="shared" si="1"/>
        <v>66.174246000000011</v>
      </c>
      <c r="J7" s="3" t="s">
        <v>13</v>
      </c>
      <c r="K7" s="3" t="s">
        <v>1192</v>
      </c>
    </row>
    <row r="8" spans="1:11" x14ac:dyDescent="0.2">
      <c r="A8" s="2">
        <v>6</v>
      </c>
      <c r="B8" s="3" t="s">
        <v>1737</v>
      </c>
      <c r="C8" s="3" t="s">
        <v>1738</v>
      </c>
      <c r="D8" s="3" t="s">
        <v>1739</v>
      </c>
      <c r="E8" s="3" t="s">
        <v>30</v>
      </c>
      <c r="F8" s="2">
        <v>1</v>
      </c>
      <c r="G8" s="2">
        <v>50.43</v>
      </c>
      <c r="H8" s="4">
        <f t="shared" si="0"/>
        <v>33.087123000000005</v>
      </c>
      <c r="I8" s="4">
        <f t="shared" si="1"/>
        <v>33.087123000000005</v>
      </c>
      <c r="J8" s="3" t="s">
        <v>13</v>
      </c>
      <c r="K8" s="3" t="s">
        <v>1192</v>
      </c>
    </row>
    <row r="9" spans="1:11" x14ac:dyDescent="0.2">
      <c r="A9" s="2">
        <v>7</v>
      </c>
      <c r="B9" s="3" t="s">
        <v>1740</v>
      </c>
      <c r="C9" s="3" t="s">
        <v>1741</v>
      </c>
      <c r="D9" s="3" t="s">
        <v>1742</v>
      </c>
      <c r="E9" s="3" t="s">
        <v>12</v>
      </c>
      <c r="F9" s="2">
        <v>4</v>
      </c>
      <c r="G9" s="2">
        <v>28.77</v>
      </c>
      <c r="H9" s="4">
        <f t="shared" si="0"/>
        <v>18.875997000000005</v>
      </c>
      <c r="I9" s="4">
        <f t="shared" si="1"/>
        <v>75.503988000000021</v>
      </c>
      <c r="J9" s="3" t="s">
        <v>13</v>
      </c>
      <c r="K9" s="3" t="s">
        <v>1743</v>
      </c>
    </row>
    <row r="10" spans="1:11" x14ac:dyDescent="0.2">
      <c r="A10" s="2">
        <v>8</v>
      </c>
      <c r="B10" s="3" t="s">
        <v>1744</v>
      </c>
      <c r="C10" s="3" t="s">
        <v>1745</v>
      </c>
      <c r="D10" s="3" t="s">
        <v>1746</v>
      </c>
      <c r="E10" s="3" t="s">
        <v>12</v>
      </c>
      <c r="F10" s="2">
        <v>2</v>
      </c>
      <c r="G10" s="2">
        <v>0.13</v>
      </c>
      <c r="H10" s="4">
        <f t="shared" si="0"/>
        <v>8.5293000000000008E-2</v>
      </c>
      <c r="I10" s="4">
        <f t="shared" si="1"/>
        <v>0.17058600000000002</v>
      </c>
      <c r="J10" s="3" t="s">
        <v>13</v>
      </c>
      <c r="K10" s="3" t="s">
        <v>1743</v>
      </c>
    </row>
    <row r="11" spans="1:11" x14ac:dyDescent="0.2">
      <c r="A11" s="2">
        <v>9</v>
      </c>
      <c r="B11" s="3" t="s">
        <v>1747</v>
      </c>
      <c r="C11" s="3" t="s">
        <v>1748</v>
      </c>
      <c r="D11" s="3" t="s">
        <v>1749</v>
      </c>
      <c r="E11" s="3" t="s">
        <v>30</v>
      </c>
      <c r="F11" s="2">
        <v>2</v>
      </c>
      <c r="G11" s="2">
        <v>15</v>
      </c>
      <c r="H11" s="4">
        <f t="shared" si="0"/>
        <v>9.8414999999999999</v>
      </c>
      <c r="I11" s="4">
        <f t="shared" si="1"/>
        <v>19.683</v>
      </c>
      <c r="J11" s="3" t="s">
        <v>81</v>
      </c>
      <c r="K11" s="3" t="s">
        <v>255</v>
      </c>
    </row>
    <row r="12" spans="1:11" x14ac:dyDescent="0.2">
      <c r="A12" s="2">
        <v>10</v>
      </c>
      <c r="B12" s="3" t="s">
        <v>1750</v>
      </c>
      <c r="C12" s="3" t="s">
        <v>1751</v>
      </c>
      <c r="D12" s="3" t="s">
        <v>1752</v>
      </c>
      <c r="E12" s="3" t="s">
        <v>30</v>
      </c>
      <c r="F12" s="2">
        <v>2</v>
      </c>
      <c r="G12" s="2">
        <v>15</v>
      </c>
      <c r="H12" s="4">
        <f t="shared" si="0"/>
        <v>9.8414999999999999</v>
      </c>
      <c r="I12" s="4">
        <f t="shared" si="1"/>
        <v>19.683</v>
      </c>
      <c r="J12" s="3" t="s">
        <v>81</v>
      </c>
      <c r="K12" s="3" t="s">
        <v>255</v>
      </c>
    </row>
    <row r="13" spans="1:11" x14ac:dyDescent="0.2">
      <c r="A13" s="2">
        <v>11</v>
      </c>
      <c r="B13" s="3" t="s">
        <v>1753</v>
      </c>
      <c r="C13" s="3" t="s">
        <v>1754</v>
      </c>
      <c r="D13" s="3" t="s">
        <v>1755</v>
      </c>
      <c r="E13" s="3" t="s">
        <v>30</v>
      </c>
      <c r="F13" s="2">
        <v>2</v>
      </c>
      <c r="G13" s="2">
        <v>15</v>
      </c>
      <c r="H13" s="4">
        <f t="shared" si="0"/>
        <v>9.8414999999999999</v>
      </c>
      <c r="I13" s="4">
        <f t="shared" si="1"/>
        <v>19.683</v>
      </c>
      <c r="J13" s="3" t="s">
        <v>81</v>
      </c>
      <c r="K13" s="3" t="s">
        <v>255</v>
      </c>
    </row>
    <row r="14" spans="1:11" x14ac:dyDescent="0.2">
      <c r="A14" s="2">
        <v>12</v>
      </c>
      <c r="B14" s="3" t="s">
        <v>1756</v>
      </c>
      <c r="C14" s="3" t="s">
        <v>1757</v>
      </c>
      <c r="D14" s="3" t="s">
        <v>1758</v>
      </c>
      <c r="E14" s="3" t="s">
        <v>30</v>
      </c>
      <c r="F14" s="2">
        <v>1</v>
      </c>
      <c r="G14" s="2">
        <v>15</v>
      </c>
      <c r="H14" s="4">
        <f t="shared" si="0"/>
        <v>9.8414999999999999</v>
      </c>
      <c r="I14" s="4">
        <f t="shared" si="1"/>
        <v>9.8414999999999999</v>
      </c>
      <c r="J14" s="3" t="s">
        <v>81</v>
      </c>
      <c r="K14" s="3" t="s">
        <v>255</v>
      </c>
    </row>
    <row r="15" spans="1:11" x14ac:dyDescent="0.2">
      <c r="A15" s="2">
        <v>13</v>
      </c>
      <c r="B15" s="3" t="s">
        <v>1759</v>
      </c>
      <c r="C15" s="3" t="s">
        <v>1760</v>
      </c>
      <c r="D15" s="3" t="s">
        <v>1761</v>
      </c>
      <c r="E15" s="3" t="s">
        <v>30</v>
      </c>
      <c r="F15" s="2">
        <v>1</v>
      </c>
      <c r="G15" s="2">
        <v>15</v>
      </c>
      <c r="H15" s="4">
        <f t="shared" si="0"/>
        <v>9.8414999999999999</v>
      </c>
      <c r="I15" s="4">
        <f t="shared" si="1"/>
        <v>9.8414999999999999</v>
      </c>
      <c r="J15" s="3" t="s">
        <v>81</v>
      </c>
      <c r="K15" s="3" t="s">
        <v>255</v>
      </c>
    </row>
    <row r="16" spans="1:11" x14ac:dyDescent="0.2">
      <c r="A16" s="2">
        <v>14</v>
      </c>
      <c r="B16" s="3" t="s">
        <v>1762</v>
      </c>
      <c r="C16" s="3" t="s">
        <v>1763</v>
      </c>
      <c r="D16" s="3" t="s">
        <v>1764</v>
      </c>
      <c r="E16" s="3" t="s">
        <v>30</v>
      </c>
      <c r="F16" s="2">
        <v>1</v>
      </c>
      <c r="G16" s="2">
        <v>15</v>
      </c>
      <c r="H16" s="4">
        <f t="shared" si="0"/>
        <v>9.8414999999999999</v>
      </c>
      <c r="I16" s="4">
        <f t="shared" si="1"/>
        <v>9.8414999999999999</v>
      </c>
      <c r="J16" s="3" t="s">
        <v>81</v>
      </c>
      <c r="K16" s="3" t="s">
        <v>255</v>
      </c>
    </row>
    <row r="17" spans="1:11" x14ac:dyDescent="0.2">
      <c r="A17" s="2">
        <v>15</v>
      </c>
      <c r="B17" s="3" t="s">
        <v>1765</v>
      </c>
      <c r="C17" s="3" t="s">
        <v>1766</v>
      </c>
      <c r="D17" s="3" t="s">
        <v>1767</v>
      </c>
      <c r="E17" s="3" t="s">
        <v>30</v>
      </c>
      <c r="F17" s="2">
        <v>2</v>
      </c>
      <c r="G17" s="2">
        <v>15</v>
      </c>
      <c r="H17" s="4">
        <f t="shared" si="0"/>
        <v>9.8414999999999999</v>
      </c>
      <c r="I17" s="4">
        <f t="shared" si="1"/>
        <v>19.683</v>
      </c>
      <c r="J17" s="3" t="s">
        <v>81</v>
      </c>
      <c r="K17" s="3" t="s">
        <v>255</v>
      </c>
    </row>
    <row r="18" spans="1:11" x14ac:dyDescent="0.2">
      <c r="A18" s="2">
        <v>16</v>
      </c>
      <c r="B18" s="3" t="s">
        <v>1768</v>
      </c>
      <c r="C18" s="3" t="s">
        <v>1769</v>
      </c>
      <c r="D18" s="3" t="s">
        <v>1770</v>
      </c>
      <c r="E18" s="3" t="s">
        <v>30</v>
      </c>
      <c r="F18" s="2">
        <v>1</v>
      </c>
      <c r="G18" s="2">
        <v>0.13</v>
      </c>
      <c r="H18" s="4">
        <f t="shared" si="0"/>
        <v>8.5293000000000008E-2</v>
      </c>
      <c r="I18" s="4">
        <f t="shared" si="1"/>
        <v>8.5293000000000008E-2</v>
      </c>
      <c r="J18" s="3" t="s">
        <v>13</v>
      </c>
      <c r="K18" s="3" t="s">
        <v>1192</v>
      </c>
    </row>
    <row r="19" spans="1:11" x14ac:dyDescent="0.2">
      <c r="A19" s="2">
        <v>17</v>
      </c>
      <c r="B19" s="3" t="s">
        <v>1771</v>
      </c>
      <c r="C19" s="3" t="s">
        <v>1772</v>
      </c>
      <c r="D19" s="3" t="s">
        <v>1773</v>
      </c>
      <c r="E19" s="3" t="s">
        <v>30</v>
      </c>
      <c r="F19" s="2">
        <v>1</v>
      </c>
      <c r="G19" s="2">
        <v>81.900000000000006</v>
      </c>
      <c r="H19" s="4">
        <f t="shared" si="0"/>
        <v>53.734590000000019</v>
      </c>
      <c r="I19" s="4">
        <f t="shared" si="1"/>
        <v>53.734590000000019</v>
      </c>
      <c r="J19" s="3" t="s">
        <v>13</v>
      </c>
      <c r="K19" s="3" t="s">
        <v>1192</v>
      </c>
    </row>
    <row r="20" spans="1:11" x14ac:dyDescent="0.2">
      <c r="A20" s="2">
        <v>18</v>
      </c>
      <c r="B20" s="3" t="s">
        <v>1774</v>
      </c>
      <c r="C20" s="3" t="s">
        <v>1775</v>
      </c>
      <c r="D20" s="3" t="s">
        <v>1776</v>
      </c>
      <c r="E20" s="3" t="s">
        <v>30</v>
      </c>
      <c r="F20" s="2">
        <v>1</v>
      </c>
      <c r="G20" s="2">
        <v>48.45</v>
      </c>
      <c r="H20" s="4">
        <f t="shared" si="0"/>
        <v>31.788045000000004</v>
      </c>
      <c r="I20" s="4">
        <f t="shared" si="1"/>
        <v>31.788045000000004</v>
      </c>
      <c r="J20" s="3" t="s">
        <v>13</v>
      </c>
      <c r="K20" s="3" t="s">
        <v>255</v>
      </c>
    </row>
    <row r="21" spans="1:11" x14ac:dyDescent="0.2">
      <c r="A21" s="2">
        <v>19</v>
      </c>
      <c r="B21" s="3" t="s">
        <v>1777</v>
      </c>
      <c r="C21" s="3" t="s">
        <v>1778</v>
      </c>
      <c r="D21" s="3" t="s">
        <v>1779</v>
      </c>
      <c r="E21" s="3" t="s">
        <v>30</v>
      </c>
      <c r="F21" s="2">
        <v>3</v>
      </c>
      <c r="G21" s="2">
        <v>0.13</v>
      </c>
      <c r="H21" s="4">
        <f t="shared" si="0"/>
        <v>8.5293000000000008E-2</v>
      </c>
      <c r="I21" s="4">
        <f t="shared" si="1"/>
        <v>0.25587900000000002</v>
      </c>
      <c r="J21" s="3" t="s">
        <v>13</v>
      </c>
      <c r="K21" s="3" t="s">
        <v>1185</v>
      </c>
    </row>
    <row r="22" spans="1:11" x14ac:dyDescent="0.2">
      <c r="A22" s="2">
        <v>20</v>
      </c>
      <c r="B22" s="3" t="s">
        <v>1780</v>
      </c>
      <c r="C22" s="3" t="s">
        <v>1781</v>
      </c>
      <c r="D22" s="3" t="s">
        <v>1782</v>
      </c>
      <c r="E22" s="3" t="s">
        <v>30</v>
      </c>
      <c r="F22" s="2">
        <v>1</v>
      </c>
      <c r="G22" s="2">
        <v>0.13</v>
      </c>
      <c r="H22" s="4">
        <f t="shared" si="0"/>
        <v>8.5293000000000008E-2</v>
      </c>
      <c r="I22" s="4">
        <f t="shared" si="1"/>
        <v>8.5293000000000008E-2</v>
      </c>
      <c r="J22" s="3" t="s">
        <v>13</v>
      </c>
      <c r="K22" s="3" t="s">
        <v>1185</v>
      </c>
    </row>
    <row r="23" spans="1:11" x14ac:dyDescent="0.2">
      <c r="A23" s="2">
        <v>21</v>
      </c>
      <c r="B23" s="3" t="s">
        <v>1783</v>
      </c>
      <c r="C23" s="3" t="s">
        <v>1784</v>
      </c>
      <c r="D23" s="3" t="s">
        <v>1785</v>
      </c>
      <c r="E23" s="3" t="s">
        <v>30</v>
      </c>
      <c r="F23" s="2">
        <v>1</v>
      </c>
      <c r="G23" s="2">
        <v>0.13</v>
      </c>
      <c r="H23" s="4">
        <f t="shared" si="0"/>
        <v>8.5293000000000008E-2</v>
      </c>
      <c r="I23" s="4">
        <f t="shared" si="1"/>
        <v>8.5293000000000008E-2</v>
      </c>
      <c r="J23" s="3" t="s">
        <v>13</v>
      </c>
      <c r="K23" s="3" t="s">
        <v>1185</v>
      </c>
    </row>
    <row r="24" spans="1:11" x14ac:dyDescent="0.2">
      <c r="A24" s="2">
        <v>22</v>
      </c>
      <c r="B24" s="3" t="s">
        <v>1786</v>
      </c>
      <c r="C24" s="3" t="s">
        <v>1787</v>
      </c>
      <c r="D24" s="3" t="s">
        <v>1788</v>
      </c>
      <c r="E24" s="3" t="s">
        <v>30</v>
      </c>
      <c r="F24" s="2">
        <v>1</v>
      </c>
      <c r="G24" s="2">
        <v>0.13</v>
      </c>
      <c r="H24" s="4">
        <f t="shared" si="0"/>
        <v>8.5293000000000008E-2</v>
      </c>
      <c r="I24" s="4">
        <f t="shared" si="1"/>
        <v>8.5293000000000008E-2</v>
      </c>
      <c r="J24" s="3" t="s">
        <v>13</v>
      </c>
      <c r="K24" s="3" t="s">
        <v>1185</v>
      </c>
    </row>
    <row r="25" spans="1:11" x14ac:dyDescent="0.2">
      <c r="A25" s="2">
        <v>23</v>
      </c>
      <c r="B25" s="3" t="s">
        <v>1789</v>
      </c>
      <c r="C25" s="3" t="s">
        <v>1790</v>
      </c>
      <c r="D25" s="3" t="s">
        <v>1791</v>
      </c>
      <c r="E25" s="3" t="s">
        <v>30</v>
      </c>
      <c r="F25" s="2">
        <v>1</v>
      </c>
      <c r="G25" s="2">
        <v>97.01</v>
      </c>
      <c r="H25" s="4">
        <f t="shared" si="0"/>
        <v>63.648261000000005</v>
      </c>
      <c r="I25" s="4">
        <f t="shared" si="1"/>
        <v>63.648261000000005</v>
      </c>
      <c r="J25" s="3" t="s">
        <v>13</v>
      </c>
      <c r="K25" s="3" t="s">
        <v>1185</v>
      </c>
    </row>
    <row r="26" spans="1:11" x14ac:dyDescent="0.2">
      <c r="A26" s="2">
        <v>24</v>
      </c>
      <c r="B26" s="3" t="s">
        <v>1792</v>
      </c>
      <c r="C26" s="3" t="s">
        <v>1793</v>
      </c>
      <c r="D26" s="3" t="s">
        <v>1794</v>
      </c>
      <c r="E26" s="3" t="s">
        <v>30</v>
      </c>
      <c r="F26" s="2">
        <v>1</v>
      </c>
      <c r="G26" s="2">
        <v>0.13</v>
      </c>
      <c r="H26" s="4">
        <f t="shared" si="0"/>
        <v>8.5293000000000008E-2</v>
      </c>
      <c r="I26" s="4">
        <f t="shared" si="1"/>
        <v>8.5293000000000008E-2</v>
      </c>
      <c r="J26" s="3" t="s">
        <v>13</v>
      </c>
      <c r="K26" s="3" t="s">
        <v>1185</v>
      </c>
    </row>
    <row r="27" spans="1:11" x14ac:dyDescent="0.2">
      <c r="A27" s="2">
        <v>25</v>
      </c>
      <c r="B27" s="3" t="s">
        <v>1795</v>
      </c>
      <c r="C27" s="3" t="s">
        <v>1796</v>
      </c>
      <c r="D27" s="3" t="s">
        <v>1797</v>
      </c>
      <c r="E27" s="3" t="s">
        <v>30</v>
      </c>
      <c r="F27" s="2">
        <v>1</v>
      </c>
      <c r="G27" s="2">
        <v>80.819999999999993</v>
      </c>
      <c r="H27" s="4">
        <f t="shared" si="0"/>
        <v>53.026002000000005</v>
      </c>
      <c r="I27" s="4">
        <f t="shared" si="1"/>
        <v>53.026002000000005</v>
      </c>
      <c r="J27" s="3" t="s">
        <v>13</v>
      </c>
      <c r="K27" s="3" t="s">
        <v>1185</v>
      </c>
    </row>
    <row r="28" spans="1:11" x14ac:dyDescent="0.2">
      <c r="A28" s="2">
        <v>26</v>
      </c>
      <c r="B28" s="3" t="s">
        <v>1798</v>
      </c>
      <c r="C28" s="3" t="s">
        <v>1799</v>
      </c>
      <c r="D28" s="3" t="s">
        <v>1800</v>
      </c>
      <c r="E28" s="3" t="s">
        <v>30</v>
      </c>
      <c r="F28" s="2">
        <v>1</v>
      </c>
      <c r="G28" s="2">
        <v>38.36</v>
      </c>
      <c r="H28" s="4">
        <f t="shared" si="0"/>
        <v>25.167995999999999</v>
      </c>
      <c r="I28" s="4">
        <f t="shared" si="1"/>
        <v>25.167995999999999</v>
      </c>
      <c r="J28" s="3" t="s">
        <v>31</v>
      </c>
      <c r="K28" s="3" t="s">
        <v>1192</v>
      </c>
    </row>
    <row r="29" spans="1:11" x14ac:dyDescent="0.2">
      <c r="A29" s="2">
        <v>27</v>
      </c>
      <c r="B29" s="3" t="s">
        <v>1801</v>
      </c>
      <c r="C29" s="3" t="s">
        <v>1802</v>
      </c>
      <c r="D29" s="3" t="s">
        <v>1803</v>
      </c>
      <c r="E29" s="3" t="s">
        <v>30</v>
      </c>
      <c r="F29" s="2">
        <v>4</v>
      </c>
      <c r="G29" s="2">
        <v>38.36</v>
      </c>
      <c r="H29" s="4">
        <f t="shared" si="0"/>
        <v>25.167995999999999</v>
      </c>
      <c r="I29" s="4">
        <f t="shared" si="1"/>
        <v>100.67198399999999</v>
      </c>
      <c r="J29" s="3" t="s">
        <v>31</v>
      </c>
      <c r="K29" s="3" t="s">
        <v>1192</v>
      </c>
    </row>
    <row r="30" spans="1:11" x14ac:dyDescent="0.2">
      <c r="A30" s="2">
        <v>28</v>
      </c>
      <c r="B30" s="3" t="s">
        <v>1804</v>
      </c>
      <c r="C30" s="3" t="s">
        <v>1805</v>
      </c>
      <c r="D30" s="3" t="s">
        <v>1806</v>
      </c>
      <c r="E30" s="3" t="s">
        <v>30</v>
      </c>
      <c r="F30" s="2">
        <v>1</v>
      </c>
      <c r="G30" s="2">
        <v>38.36</v>
      </c>
      <c r="H30" s="4">
        <f t="shared" si="0"/>
        <v>25.167995999999999</v>
      </c>
      <c r="I30" s="4">
        <f t="shared" si="1"/>
        <v>25.167995999999999</v>
      </c>
      <c r="J30" s="3" t="s">
        <v>31</v>
      </c>
      <c r="K30" s="3" t="s">
        <v>1192</v>
      </c>
    </row>
    <row r="31" spans="1:11" x14ac:dyDescent="0.2">
      <c r="A31" s="2">
        <v>29</v>
      </c>
      <c r="B31" s="3" t="s">
        <v>1807</v>
      </c>
      <c r="C31" s="3" t="s">
        <v>1808</v>
      </c>
      <c r="D31" s="3" t="s">
        <v>1809</v>
      </c>
      <c r="E31" s="3" t="s">
        <v>30</v>
      </c>
      <c r="F31" s="2">
        <v>3</v>
      </c>
      <c r="G31" s="2">
        <v>38.36</v>
      </c>
      <c r="H31" s="4">
        <f t="shared" si="0"/>
        <v>25.167995999999999</v>
      </c>
      <c r="I31" s="4">
        <f t="shared" si="1"/>
        <v>75.503987999999993</v>
      </c>
      <c r="J31" s="3" t="s">
        <v>31</v>
      </c>
      <c r="K31" s="3" t="s">
        <v>1192</v>
      </c>
    </row>
    <row r="32" spans="1:11" x14ac:dyDescent="0.2">
      <c r="A32" s="2">
        <v>30</v>
      </c>
      <c r="B32" s="3" t="s">
        <v>1810</v>
      </c>
      <c r="C32" s="3" t="s">
        <v>1811</v>
      </c>
      <c r="D32" s="3" t="s">
        <v>1812</v>
      </c>
      <c r="E32" s="3" t="s">
        <v>30</v>
      </c>
      <c r="F32" s="2">
        <v>2</v>
      </c>
      <c r="G32" s="2">
        <v>38.36</v>
      </c>
      <c r="H32" s="4">
        <f t="shared" si="0"/>
        <v>25.167995999999999</v>
      </c>
      <c r="I32" s="4">
        <f t="shared" si="1"/>
        <v>50.335991999999997</v>
      </c>
      <c r="J32" s="3" t="s">
        <v>31</v>
      </c>
      <c r="K32" s="3" t="s">
        <v>1192</v>
      </c>
    </row>
    <row r="33" spans="1:11" x14ac:dyDescent="0.2">
      <c r="A33" s="2">
        <v>31</v>
      </c>
      <c r="B33" s="3" t="s">
        <v>1813</v>
      </c>
      <c r="C33" s="3" t="s">
        <v>1814</v>
      </c>
      <c r="D33" s="3" t="s">
        <v>1815</v>
      </c>
      <c r="E33" s="3" t="s">
        <v>30</v>
      </c>
      <c r="F33" s="2">
        <v>1</v>
      </c>
      <c r="G33" s="2">
        <v>38.36</v>
      </c>
      <c r="H33" s="4">
        <f t="shared" si="0"/>
        <v>25.167995999999999</v>
      </c>
      <c r="I33" s="4">
        <f t="shared" si="1"/>
        <v>25.167995999999999</v>
      </c>
      <c r="J33" s="3" t="s">
        <v>31</v>
      </c>
      <c r="K33" s="3" t="s">
        <v>1192</v>
      </c>
    </row>
    <row r="34" spans="1:11" x14ac:dyDescent="0.2">
      <c r="A34" s="2">
        <v>32</v>
      </c>
      <c r="B34" s="3" t="s">
        <v>1816</v>
      </c>
      <c r="C34" s="3" t="s">
        <v>1817</v>
      </c>
      <c r="D34" s="3" t="s">
        <v>1818</v>
      </c>
      <c r="E34" s="3" t="s">
        <v>30</v>
      </c>
      <c r="F34" s="2">
        <v>1</v>
      </c>
      <c r="G34" s="2">
        <v>38.36</v>
      </c>
      <c r="H34" s="4">
        <f t="shared" si="0"/>
        <v>25.167995999999999</v>
      </c>
      <c r="I34" s="4">
        <f t="shared" si="1"/>
        <v>25.167995999999999</v>
      </c>
      <c r="J34" s="3" t="s">
        <v>31</v>
      </c>
      <c r="K34" s="3" t="s">
        <v>1192</v>
      </c>
    </row>
    <row r="35" spans="1:11" x14ac:dyDescent="0.2">
      <c r="A35" s="2">
        <v>33</v>
      </c>
      <c r="B35" s="3" t="s">
        <v>1819</v>
      </c>
      <c r="C35" s="3" t="s">
        <v>1820</v>
      </c>
      <c r="D35" s="3" t="s">
        <v>1821</v>
      </c>
      <c r="E35" s="3" t="s">
        <v>30</v>
      </c>
      <c r="F35" s="2">
        <v>12</v>
      </c>
      <c r="G35" s="2">
        <v>15.2</v>
      </c>
      <c r="H35" s="4">
        <f t="shared" si="0"/>
        <v>9.9727200000000007</v>
      </c>
      <c r="I35" s="4">
        <f t="shared" si="1"/>
        <v>119.67264</v>
      </c>
      <c r="J35" s="3" t="s">
        <v>145</v>
      </c>
      <c r="K35" s="3" t="s">
        <v>255</v>
      </c>
    </row>
    <row r="36" spans="1:11" x14ac:dyDescent="0.2">
      <c r="A36" s="2">
        <v>34</v>
      </c>
      <c r="B36" s="3" t="s">
        <v>1822</v>
      </c>
      <c r="C36" s="3" t="s">
        <v>1823</v>
      </c>
      <c r="D36" s="3" t="s">
        <v>1824</v>
      </c>
      <c r="E36" s="3" t="s">
        <v>30</v>
      </c>
      <c r="F36" s="2">
        <v>5</v>
      </c>
      <c r="G36" s="2">
        <v>15.2</v>
      </c>
      <c r="H36" s="4">
        <f t="shared" si="0"/>
        <v>9.9727200000000007</v>
      </c>
      <c r="I36" s="4">
        <f t="shared" si="1"/>
        <v>49.863600000000005</v>
      </c>
      <c r="J36" s="3" t="s">
        <v>145</v>
      </c>
      <c r="K36" s="3" t="s">
        <v>255</v>
      </c>
    </row>
    <row r="37" spans="1:11" x14ac:dyDescent="0.2">
      <c r="A37" s="2">
        <v>35</v>
      </c>
      <c r="B37" s="3" t="s">
        <v>1825</v>
      </c>
      <c r="C37" s="3" t="s">
        <v>1826</v>
      </c>
      <c r="D37" s="3" t="s">
        <v>1827</v>
      </c>
      <c r="E37" s="3" t="s">
        <v>30</v>
      </c>
      <c r="F37" s="2">
        <v>4</v>
      </c>
      <c r="G37" s="2">
        <v>15.2</v>
      </c>
      <c r="H37" s="4">
        <f t="shared" si="0"/>
        <v>9.9727200000000007</v>
      </c>
      <c r="I37" s="4">
        <f t="shared" si="1"/>
        <v>39.890880000000003</v>
      </c>
      <c r="J37" s="3" t="s">
        <v>145</v>
      </c>
      <c r="K37" s="3" t="s">
        <v>255</v>
      </c>
    </row>
    <row r="38" spans="1:11" x14ac:dyDescent="0.2">
      <c r="A38" s="2">
        <v>36</v>
      </c>
      <c r="B38" s="3" t="s">
        <v>1828</v>
      </c>
      <c r="C38" s="3" t="s">
        <v>1829</v>
      </c>
      <c r="D38" s="3" t="s">
        <v>1830</v>
      </c>
      <c r="E38" s="3" t="s">
        <v>30</v>
      </c>
      <c r="F38" s="2">
        <v>3</v>
      </c>
      <c r="G38" s="2">
        <v>15.93</v>
      </c>
      <c r="H38" s="4">
        <f t="shared" si="0"/>
        <v>10.451673000000001</v>
      </c>
      <c r="I38" s="4">
        <f t="shared" si="1"/>
        <v>31.355019000000006</v>
      </c>
      <c r="J38" s="3" t="s">
        <v>81</v>
      </c>
      <c r="K38" s="3" t="s">
        <v>1202</v>
      </c>
    </row>
    <row r="39" spans="1:11" x14ac:dyDescent="0.2">
      <c r="A39" s="2">
        <v>37</v>
      </c>
      <c r="B39" s="3" t="s">
        <v>1831</v>
      </c>
      <c r="C39" s="3" t="s">
        <v>1832</v>
      </c>
      <c r="D39" s="3" t="s">
        <v>1833</v>
      </c>
      <c r="E39" s="3" t="s">
        <v>30</v>
      </c>
      <c r="F39" s="2">
        <v>1</v>
      </c>
      <c r="G39" s="2">
        <v>15.93</v>
      </c>
      <c r="H39" s="4">
        <f t="shared" si="0"/>
        <v>10.451673000000001</v>
      </c>
      <c r="I39" s="4">
        <f t="shared" si="1"/>
        <v>10.451673000000001</v>
      </c>
      <c r="J39" s="3" t="s">
        <v>81</v>
      </c>
      <c r="K39" s="3" t="s">
        <v>1202</v>
      </c>
    </row>
    <row r="40" spans="1:11" x14ac:dyDescent="0.2">
      <c r="A40" s="2">
        <v>38</v>
      </c>
      <c r="B40" s="3" t="s">
        <v>1834</v>
      </c>
      <c r="C40" s="3" t="s">
        <v>1835</v>
      </c>
      <c r="D40" s="3" t="s">
        <v>1836</v>
      </c>
      <c r="E40" s="3" t="s">
        <v>30</v>
      </c>
      <c r="F40" s="2">
        <v>1</v>
      </c>
      <c r="G40" s="2">
        <v>9.2899999999999991</v>
      </c>
      <c r="H40" s="4">
        <f t="shared" si="0"/>
        <v>6.0951689999999994</v>
      </c>
      <c r="I40" s="4">
        <f t="shared" si="1"/>
        <v>6.0951689999999994</v>
      </c>
      <c r="J40" s="3" t="s">
        <v>81</v>
      </c>
      <c r="K40" s="3" t="s">
        <v>1192</v>
      </c>
    </row>
    <row r="41" spans="1:11" x14ac:dyDescent="0.2">
      <c r="A41" s="2">
        <v>39</v>
      </c>
      <c r="B41" s="3" t="s">
        <v>1837</v>
      </c>
      <c r="C41" s="3" t="s">
        <v>1838</v>
      </c>
      <c r="D41" s="3" t="s">
        <v>1839</v>
      </c>
      <c r="E41" s="3" t="s">
        <v>30</v>
      </c>
      <c r="F41" s="2">
        <v>1</v>
      </c>
      <c r="G41" s="2">
        <v>13</v>
      </c>
      <c r="H41" s="4">
        <f t="shared" si="0"/>
        <v>8.5293000000000028</v>
      </c>
      <c r="I41" s="4">
        <f t="shared" si="1"/>
        <v>8.5293000000000028</v>
      </c>
      <c r="J41" s="3" t="s">
        <v>81</v>
      </c>
      <c r="K41" s="3" t="s">
        <v>1192</v>
      </c>
    </row>
    <row r="42" spans="1:11" x14ac:dyDescent="0.2">
      <c r="A42" s="2">
        <v>40</v>
      </c>
      <c r="B42" s="3" t="s">
        <v>1840</v>
      </c>
      <c r="C42" s="3" t="s">
        <v>1841</v>
      </c>
      <c r="D42" s="3" t="s">
        <v>1842</v>
      </c>
      <c r="E42" s="3" t="s">
        <v>30</v>
      </c>
      <c r="F42" s="2">
        <v>1</v>
      </c>
      <c r="G42" s="2">
        <v>13</v>
      </c>
      <c r="H42" s="4">
        <f t="shared" si="0"/>
        <v>8.5293000000000028</v>
      </c>
      <c r="I42" s="4">
        <f t="shared" si="1"/>
        <v>8.5293000000000028</v>
      </c>
      <c r="J42" s="3" t="s">
        <v>81</v>
      </c>
      <c r="K42" s="3" t="s">
        <v>1192</v>
      </c>
    </row>
    <row r="43" spans="1:11" x14ac:dyDescent="0.2">
      <c r="A43" s="2">
        <v>41</v>
      </c>
      <c r="B43" s="3" t="s">
        <v>1843</v>
      </c>
      <c r="C43" s="3" t="s">
        <v>1844</v>
      </c>
      <c r="D43" s="3" t="s">
        <v>1845</v>
      </c>
      <c r="E43" s="3" t="s">
        <v>30</v>
      </c>
      <c r="F43" s="2">
        <v>1</v>
      </c>
      <c r="G43" s="2">
        <v>12</v>
      </c>
      <c r="H43" s="4">
        <f t="shared" si="0"/>
        <v>7.8732000000000015</v>
      </c>
      <c r="I43" s="4">
        <f t="shared" si="1"/>
        <v>7.8732000000000015</v>
      </c>
      <c r="J43" s="3" t="s">
        <v>81</v>
      </c>
      <c r="K43" s="3" t="s">
        <v>1192</v>
      </c>
    </row>
    <row r="44" spans="1:11" x14ac:dyDescent="0.2">
      <c r="A44" s="2">
        <v>42</v>
      </c>
      <c r="B44" s="3" t="s">
        <v>1846</v>
      </c>
      <c r="C44" s="3" t="s">
        <v>1847</v>
      </c>
      <c r="D44" s="3" t="s">
        <v>1848</v>
      </c>
      <c r="E44" s="3" t="s">
        <v>30</v>
      </c>
      <c r="F44" s="2">
        <v>7</v>
      </c>
      <c r="G44" s="2">
        <v>7.96</v>
      </c>
      <c r="H44" s="4">
        <f t="shared" si="0"/>
        <v>5.222556</v>
      </c>
      <c r="I44" s="4">
        <f t="shared" si="1"/>
        <v>36.557892000000002</v>
      </c>
      <c r="J44" s="3" t="s">
        <v>81</v>
      </c>
      <c r="K44" s="3" t="s">
        <v>1192</v>
      </c>
    </row>
    <row r="45" spans="1:11" x14ac:dyDescent="0.2">
      <c r="A45" s="2">
        <v>43</v>
      </c>
      <c r="B45" s="3" t="s">
        <v>1849</v>
      </c>
      <c r="C45" s="3" t="s">
        <v>1850</v>
      </c>
      <c r="D45" s="3" t="s">
        <v>1851</v>
      </c>
      <c r="E45" s="3" t="s">
        <v>30</v>
      </c>
      <c r="F45" s="2">
        <v>1</v>
      </c>
      <c r="G45" s="2">
        <v>7.96</v>
      </c>
      <c r="H45" s="4">
        <f t="shared" si="0"/>
        <v>5.222556</v>
      </c>
      <c r="I45" s="4">
        <f t="shared" si="1"/>
        <v>5.222556</v>
      </c>
      <c r="J45" s="3" t="s">
        <v>81</v>
      </c>
      <c r="K45" s="3" t="s">
        <v>1192</v>
      </c>
    </row>
    <row r="46" spans="1:11" x14ac:dyDescent="0.2">
      <c r="A46" s="2">
        <v>44</v>
      </c>
      <c r="B46" s="3" t="s">
        <v>1852</v>
      </c>
      <c r="C46" s="3" t="s">
        <v>1853</v>
      </c>
      <c r="D46" s="3" t="s">
        <v>1854</v>
      </c>
      <c r="E46" s="3" t="s">
        <v>30</v>
      </c>
      <c r="F46" s="2">
        <v>1</v>
      </c>
      <c r="G46" s="2">
        <v>17.39</v>
      </c>
      <c r="H46" s="4">
        <f t="shared" si="0"/>
        <v>11.409579000000003</v>
      </c>
      <c r="I46" s="4">
        <f t="shared" si="1"/>
        <v>11.409579000000003</v>
      </c>
      <c r="J46" s="3" t="s">
        <v>81</v>
      </c>
      <c r="K46" s="3" t="s">
        <v>209</v>
      </c>
    </row>
    <row r="47" spans="1:11" x14ac:dyDescent="0.2">
      <c r="A47" s="2">
        <v>45</v>
      </c>
      <c r="B47" s="3" t="s">
        <v>1855</v>
      </c>
      <c r="C47" s="3" t="s">
        <v>1856</v>
      </c>
      <c r="D47" s="3" t="s">
        <v>1857</v>
      </c>
      <c r="E47" s="3" t="s">
        <v>30</v>
      </c>
      <c r="F47" s="2">
        <v>1</v>
      </c>
      <c r="G47" s="2">
        <v>17.39</v>
      </c>
      <c r="H47" s="4">
        <f t="shared" si="0"/>
        <v>11.409579000000003</v>
      </c>
      <c r="I47" s="4">
        <f t="shared" si="1"/>
        <v>11.409579000000003</v>
      </c>
      <c r="J47" s="3" t="s">
        <v>81</v>
      </c>
      <c r="K47" s="3" t="s">
        <v>209</v>
      </c>
    </row>
    <row r="48" spans="1:11" x14ac:dyDescent="0.2">
      <c r="A48" s="2">
        <v>46</v>
      </c>
      <c r="B48" s="3" t="s">
        <v>1858</v>
      </c>
      <c r="C48" s="3" t="s">
        <v>1859</v>
      </c>
      <c r="D48" s="3" t="s">
        <v>1860</v>
      </c>
      <c r="E48" s="3" t="s">
        <v>30</v>
      </c>
      <c r="F48" s="2">
        <v>3</v>
      </c>
      <c r="G48" s="2">
        <v>14.07</v>
      </c>
      <c r="H48" s="4">
        <f t="shared" si="0"/>
        <v>9.2313270000000003</v>
      </c>
      <c r="I48" s="4">
        <f t="shared" si="1"/>
        <v>27.693981000000001</v>
      </c>
      <c r="J48" s="3" t="s">
        <v>81</v>
      </c>
      <c r="K48" s="3" t="s">
        <v>1192</v>
      </c>
    </row>
    <row r="49" spans="1:11" x14ac:dyDescent="0.2">
      <c r="A49" s="2">
        <v>47</v>
      </c>
      <c r="B49" s="3" t="s">
        <v>1861</v>
      </c>
      <c r="C49" s="3" t="s">
        <v>1862</v>
      </c>
      <c r="D49" s="3" t="s">
        <v>1863</v>
      </c>
      <c r="E49" s="3" t="s">
        <v>30</v>
      </c>
      <c r="F49" s="2">
        <v>1</v>
      </c>
      <c r="G49" s="2">
        <v>14.6</v>
      </c>
      <c r="H49" s="4">
        <f t="shared" si="0"/>
        <v>9.5790600000000019</v>
      </c>
      <c r="I49" s="4">
        <f t="shared" si="1"/>
        <v>9.5790600000000019</v>
      </c>
      <c r="J49" s="3" t="s">
        <v>81</v>
      </c>
      <c r="K49" s="3" t="s">
        <v>1192</v>
      </c>
    </row>
    <row r="50" spans="1:11" x14ac:dyDescent="0.2">
      <c r="A50" s="2">
        <v>48</v>
      </c>
      <c r="B50" s="3" t="s">
        <v>1864</v>
      </c>
      <c r="C50" s="3" t="s">
        <v>1865</v>
      </c>
      <c r="D50" s="3" t="s">
        <v>1866</v>
      </c>
      <c r="E50" s="3" t="s">
        <v>30</v>
      </c>
      <c r="F50" s="2">
        <v>2</v>
      </c>
      <c r="G50" s="2">
        <v>14.07</v>
      </c>
      <c r="H50" s="4">
        <f t="shared" si="0"/>
        <v>9.2313270000000003</v>
      </c>
      <c r="I50" s="4">
        <f t="shared" si="1"/>
        <v>18.462654000000001</v>
      </c>
      <c r="J50" s="3" t="s">
        <v>81</v>
      </c>
      <c r="K50" s="3" t="s">
        <v>1192</v>
      </c>
    </row>
    <row r="51" spans="1:11" x14ac:dyDescent="0.2">
      <c r="A51" s="2">
        <v>49</v>
      </c>
      <c r="B51" s="3" t="s">
        <v>1867</v>
      </c>
      <c r="C51" s="3" t="s">
        <v>1868</v>
      </c>
      <c r="D51" s="3" t="s">
        <v>1869</v>
      </c>
      <c r="E51" s="3" t="s">
        <v>30</v>
      </c>
      <c r="F51" s="2">
        <v>2</v>
      </c>
      <c r="G51" s="2">
        <v>14.07</v>
      </c>
      <c r="H51" s="4">
        <f t="shared" si="0"/>
        <v>9.2313270000000003</v>
      </c>
      <c r="I51" s="4">
        <f t="shared" si="1"/>
        <v>18.462654000000001</v>
      </c>
      <c r="J51" s="3" t="s">
        <v>81</v>
      </c>
      <c r="K51" s="3" t="s">
        <v>1192</v>
      </c>
    </row>
    <row r="52" spans="1:11" x14ac:dyDescent="0.2">
      <c r="A52" s="2">
        <v>50</v>
      </c>
      <c r="B52" s="3" t="s">
        <v>1870</v>
      </c>
      <c r="C52" s="3" t="s">
        <v>1871</v>
      </c>
      <c r="D52" s="3" t="s">
        <v>1872</v>
      </c>
      <c r="E52" s="3" t="s">
        <v>30</v>
      </c>
      <c r="F52" s="2">
        <v>4</v>
      </c>
      <c r="G52" s="2">
        <v>12.21</v>
      </c>
      <c r="H52" s="4">
        <f t="shared" si="0"/>
        <v>8.010981000000001</v>
      </c>
      <c r="I52" s="4">
        <f t="shared" si="1"/>
        <v>32.043924000000004</v>
      </c>
      <c r="J52" s="3" t="s">
        <v>81</v>
      </c>
      <c r="K52" s="3" t="s">
        <v>1192</v>
      </c>
    </row>
    <row r="53" spans="1:11" x14ac:dyDescent="0.2">
      <c r="A53" s="2">
        <v>51</v>
      </c>
      <c r="B53" s="3" t="s">
        <v>1873</v>
      </c>
      <c r="C53" s="3" t="s">
        <v>1874</v>
      </c>
      <c r="D53" s="3" t="s">
        <v>1875</v>
      </c>
      <c r="E53" s="3" t="s">
        <v>30</v>
      </c>
      <c r="F53" s="2">
        <v>2</v>
      </c>
      <c r="G53" s="2">
        <v>12.21</v>
      </c>
      <c r="H53" s="4">
        <f t="shared" si="0"/>
        <v>8.010981000000001</v>
      </c>
      <c r="I53" s="4">
        <f t="shared" si="1"/>
        <v>16.021962000000002</v>
      </c>
      <c r="J53" s="3" t="s">
        <v>81</v>
      </c>
      <c r="K53" s="3" t="s">
        <v>1192</v>
      </c>
    </row>
    <row r="54" spans="1:11" x14ac:dyDescent="0.2">
      <c r="A54" s="2">
        <v>52</v>
      </c>
      <c r="B54" s="3" t="s">
        <v>1876</v>
      </c>
      <c r="C54" s="3" t="s">
        <v>1877</v>
      </c>
      <c r="D54" s="3" t="s">
        <v>1878</v>
      </c>
      <c r="E54" s="3" t="s">
        <v>30</v>
      </c>
      <c r="F54" s="2">
        <v>1</v>
      </c>
      <c r="G54" s="2">
        <v>12.21</v>
      </c>
      <c r="H54" s="4">
        <f t="shared" si="0"/>
        <v>8.010981000000001</v>
      </c>
      <c r="I54" s="4">
        <f t="shared" si="1"/>
        <v>8.010981000000001</v>
      </c>
      <c r="J54" s="3" t="s">
        <v>81</v>
      </c>
      <c r="K54" s="3" t="s">
        <v>1192</v>
      </c>
    </row>
    <row r="55" spans="1:11" x14ac:dyDescent="0.2">
      <c r="A55" s="2">
        <v>53</v>
      </c>
      <c r="B55" s="3" t="s">
        <v>1879</v>
      </c>
      <c r="C55" s="3" t="s">
        <v>1880</v>
      </c>
      <c r="D55" s="3" t="s">
        <v>1881</v>
      </c>
      <c r="E55" s="3" t="s">
        <v>30</v>
      </c>
      <c r="F55" s="2">
        <v>2</v>
      </c>
      <c r="G55" s="2">
        <v>12.21</v>
      </c>
      <c r="H55" s="4">
        <f t="shared" si="0"/>
        <v>8.010981000000001</v>
      </c>
      <c r="I55" s="4">
        <f t="shared" si="1"/>
        <v>16.021962000000002</v>
      </c>
      <c r="J55" s="3" t="s">
        <v>81</v>
      </c>
      <c r="K55" s="3" t="s">
        <v>1192</v>
      </c>
    </row>
    <row r="56" spans="1:11" x14ac:dyDescent="0.2">
      <c r="A56" s="2">
        <v>54</v>
      </c>
      <c r="B56" s="3" t="s">
        <v>1882</v>
      </c>
      <c r="C56" s="3" t="s">
        <v>1883</v>
      </c>
      <c r="D56" s="3" t="s">
        <v>1884</v>
      </c>
      <c r="E56" s="3" t="s">
        <v>30</v>
      </c>
      <c r="F56" s="2">
        <v>5</v>
      </c>
      <c r="G56" s="2">
        <v>11.41</v>
      </c>
      <c r="H56" s="4">
        <f t="shared" si="0"/>
        <v>7.4861010000000006</v>
      </c>
      <c r="I56" s="4">
        <f t="shared" si="1"/>
        <v>37.430505000000004</v>
      </c>
      <c r="J56" s="3" t="s">
        <v>81</v>
      </c>
      <c r="K56" s="3" t="s">
        <v>1192</v>
      </c>
    </row>
    <row r="57" spans="1:11" x14ac:dyDescent="0.2">
      <c r="A57" s="2">
        <v>55</v>
      </c>
      <c r="B57" s="3" t="s">
        <v>1885</v>
      </c>
      <c r="C57" s="3" t="s">
        <v>1886</v>
      </c>
      <c r="D57" s="3" t="s">
        <v>1887</v>
      </c>
      <c r="E57" s="3" t="s">
        <v>30</v>
      </c>
      <c r="F57" s="2">
        <v>1</v>
      </c>
      <c r="G57" s="2">
        <v>11</v>
      </c>
      <c r="H57" s="4">
        <f t="shared" si="0"/>
        <v>7.2171000000000003</v>
      </c>
      <c r="I57" s="4">
        <f t="shared" si="1"/>
        <v>7.2171000000000003</v>
      </c>
      <c r="J57" s="3" t="s">
        <v>81</v>
      </c>
      <c r="K57" s="3" t="s">
        <v>1192</v>
      </c>
    </row>
    <row r="58" spans="1:11" x14ac:dyDescent="0.2">
      <c r="A58" s="2">
        <v>56</v>
      </c>
      <c r="B58" s="3" t="s">
        <v>1888</v>
      </c>
      <c r="C58" s="3" t="s">
        <v>1889</v>
      </c>
      <c r="D58" s="3" t="s">
        <v>1890</v>
      </c>
      <c r="E58" s="3" t="s">
        <v>30</v>
      </c>
      <c r="F58" s="2">
        <v>2</v>
      </c>
      <c r="G58" s="2">
        <v>11</v>
      </c>
      <c r="H58" s="4">
        <f t="shared" si="0"/>
        <v>7.2171000000000003</v>
      </c>
      <c r="I58" s="4">
        <f t="shared" si="1"/>
        <v>14.434200000000001</v>
      </c>
      <c r="J58" s="3" t="s">
        <v>81</v>
      </c>
      <c r="K58" s="3" t="s">
        <v>1192</v>
      </c>
    </row>
    <row r="59" spans="1:11" x14ac:dyDescent="0.2">
      <c r="A59" s="2">
        <v>57</v>
      </c>
      <c r="B59" s="3" t="s">
        <v>1891</v>
      </c>
      <c r="C59" s="3" t="s">
        <v>1892</v>
      </c>
      <c r="D59" s="3" t="s">
        <v>1893</v>
      </c>
      <c r="E59" s="3" t="s">
        <v>30</v>
      </c>
      <c r="F59" s="2">
        <v>1</v>
      </c>
      <c r="G59" s="2">
        <v>17.05</v>
      </c>
      <c r="H59" s="4">
        <f t="shared" si="0"/>
        <v>11.186505</v>
      </c>
      <c r="I59" s="4">
        <f t="shared" si="1"/>
        <v>11.186505</v>
      </c>
      <c r="J59" s="3" t="s">
        <v>81</v>
      </c>
      <c r="K59" s="3" t="s">
        <v>209</v>
      </c>
    </row>
    <row r="60" spans="1:11" x14ac:dyDescent="0.2">
      <c r="A60" s="2">
        <v>58</v>
      </c>
      <c r="B60" s="3" t="s">
        <v>1894</v>
      </c>
      <c r="C60" s="3" t="s">
        <v>1895</v>
      </c>
      <c r="D60" s="3" t="s">
        <v>1896</v>
      </c>
      <c r="E60" s="3" t="s">
        <v>30</v>
      </c>
      <c r="F60" s="2">
        <v>1</v>
      </c>
      <c r="G60" s="2">
        <v>17.05</v>
      </c>
      <c r="H60" s="4">
        <f t="shared" si="0"/>
        <v>11.186505</v>
      </c>
      <c r="I60" s="4">
        <f t="shared" si="1"/>
        <v>11.186505</v>
      </c>
      <c r="J60" s="3" t="s">
        <v>81</v>
      </c>
      <c r="K60" s="3" t="s">
        <v>209</v>
      </c>
    </row>
    <row r="61" spans="1:11" x14ac:dyDescent="0.2">
      <c r="A61" s="2">
        <v>59</v>
      </c>
      <c r="B61" s="3" t="s">
        <v>1897</v>
      </c>
      <c r="C61" s="3" t="s">
        <v>1898</v>
      </c>
      <c r="D61" s="3" t="s">
        <v>1899</v>
      </c>
      <c r="E61" s="3" t="s">
        <v>30</v>
      </c>
      <c r="F61" s="2">
        <v>2</v>
      </c>
      <c r="G61" s="2">
        <v>17.05</v>
      </c>
      <c r="H61" s="4">
        <f t="shared" si="0"/>
        <v>11.186505</v>
      </c>
      <c r="I61" s="4">
        <f t="shared" si="1"/>
        <v>22.373010000000001</v>
      </c>
      <c r="J61" s="3" t="s">
        <v>81</v>
      </c>
      <c r="K61" s="3" t="s">
        <v>209</v>
      </c>
    </row>
    <row r="62" spans="1:11" x14ac:dyDescent="0.2">
      <c r="A62" s="2">
        <v>60</v>
      </c>
      <c r="B62" s="3" t="s">
        <v>1900</v>
      </c>
      <c r="C62" s="3" t="s">
        <v>1901</v>
      </c>
      <c r="D62" s="3" t="s">
        <v>1902</v>
      </c>
      <c r="E62" s="3" t="s">
        <v>30</v>
      </c>
      <c r="F62" s="2">
        <v>1</v>
      </c>
      <c r="G62" s="2">
        <v>17.05</v>
      </c>
      <c r="H62" s="4">
        <f t="shared" si="0"/>
        <v>11.186505</v>
      </c>
      <c r="I62" s="4">
        <f t="shared" si="1"/>
        <v>11.186505</v>
      </c>
      <c r="J62" s="3" t="s">
        <v>81</v>
      </c>
      <c r="K62" s="3" t="s">
        <v>209</v>
      </c>
    </row>
    <row r="63" spans="1:11" x14ac:dyDescent="0.2">
      <c r="A63" s="2">
        <v>61</v>
      </c>
      <c r="B63" s="3" t="s">
        <v>1903</v>
      </c>
      <c r="C63" s="3" t="s">
        <v>1904</v>
      </c>
      <c r="D63" s="3" t="s">
        <v>1905</v>
      </c>
      <c r="E63" s="3" t="s">
        <v>30</v>
      </c>
      <c r="F63" s="2">
        <v>2</v>
      </c>
      <c r="G63" s="2">
        <v>13.29</v>
      </c>
      <c r="H63" s="4">
        <f t="shared" si="0"/>
        <v>8.7195690000000017</v>
      </c>
      <c r="I63" s="4">
        <f t="shared" si="1"/>
        <v>17.439138000000003</v>
      </c>
      <c r="J63" s="3" t="s">
        <v>81</v>
      </c>
      <c r="K63" s="3" t="s">
        <v>209</v>
      </c>
    </row>
    <row r="64" spans="1:11" x14ac:dyDescent="0.2">
      <c r="A64" s="2">
        <v>62</v>
      </c>
      <c r="B64" s="3" t="s">
        <v>1906</v>
      </c>
      <c r="C64" s="3" t="s">
        <v>1907</v>
      </c>
      <c r="D64" s="3" t="s">
        <v>1908</v>
      </c>
      <c r="E64" s="3" t="s">
        <v>30</v>
      </c>
      <c r="F64" s="2">
        <v>1</v>
      </c>
      <c r="G64" s="2">
        <v>13.29</v>
      </c>
      <c r="H64" s="4">
        <f t="shared" si="0"/>
        <v>8.7195690000000017</v>
      </c>
      <c r="I64" s="4">
        <f t="shared" si="1"/>
        <v>8.7195690000000017</v>
      </c>
      <c r="J64" s="3" t="s">
        <v>81</v>
      </c>
      <c r="K64" s="3" t="s">
        <v>209</v>
      </c>
    </row>
    <row r="65" spans="1:11" x14ac:dyDescent="0.2">
      <c r="A65" s="2">
        <v>63</v>
      </c>
      <c r="B65" s="3" t="s">
        <v>1909</v>
      </c>
      <c r="C65" s="3" t="s">
        <v>1910</v>
      </c>
      <c r="D65" s="3" t="s">
        <v>1911</v>
      </c>
      <c r="E65" s="3" t="s">
        <v>30</v>
      </c>
      <c r="F65" s="2">
        <v>1</v>
      </c>
      <c r="G65" s="2">
        <v>7.96</v>
      </c>
      <c r="H65" s="4">
        <f t="shared" si="0"/>
        <v>5.222556</v>
      </c>
      <c r="I65" s="4">
        <f t="shared" si="1"/>
        <v>5.222556</v>
      </c>
      <c r="J65" s="3" t="s">
        <v>81</v>
      </c>
      <c r="K65" s="3" t="s">
        <v>1192</v>
      </c>
    </row>
    <row r="66" spans="1:11" x14ac:dyDescent="0.2">
      <c r="A66" s="2">
        <v>64</v>
      </c>
      <c r="B66" s="3" t="s">
        <v>1912</v>
      </c>
      <c r="C66" s="3" t="s">
        <v>1913</v>
      </c>
      <c r="D66" s="3" t="s">
        <v>1914</v>
      </c>
      <c r="E66" s="3" t="s">
        <v>30</v>
      </c>
      <c r="F66" s="2">
        <v>3</v>
      </c>
      <c r="G66" s="2">
        <v>7.96</v>
      </c>
      <c r="H66" s="4">
        <f t="shared" si="0"/>
        <v>5.222556</v>
      </c>
      <c r="I66" s="4">
        <f t="shared" si="1"/>
        <v>15.667667999999999</v>
      </c>
      <c r="J66" s="3" t="s">
        <v>81</v>
      </c>
      <c r="K66" s="3" t="s">
        <v>1192</v>
      </c>
    </row>
    <row r="67" spans="1:11" x14ac:dyDescent="0.2">
      <c r="A67" s="2">
        <v>65</v>
      </c>
      <c r="B67" s="3" t="s">
        <v>1915</v>
      </c>
      <c r="C67" s="3" t="s">
        <v>1916</v>
      </c>
      <c r="D67" s="3" t="s">
        <v>1917</v>
      </c>
      <c r="E67" s="3" t="s">
        <v>30</v>
      </c>
      <c r="F67" s="2">
        <v>1</v>
      </c>
      <c r="G67" s="2">
        <v>7.96</v>
      </c>
      <c r="H67" s="4">
        <f t="shared" si="0"/>
        <v>5.222556</v>
      </c>
      <c r="I67" s="4">
        <f t="shared" si="1"/>
        <v>5.222556</v>
      </c>
      <c r="J67" s="3" t="s">
        <v>81</v>
      </c>
      <c r="K67" s="3" t="s">
        <v>1192</v>
      </c>
    </row>
    <row r="68" spans="1:11" x14ac:dyDescent="0.2">
      <c r="A68" s="2">
        <v>66</v>
      </c>
      <c r="B68" s="3" t="s">
        <v>1918</v>
      </c>
      <c r="C68" s="3" t="s">
        <v>1919</v>
      </c>
      <c r="D68" s="3" t="s">
        <v>1920</v>
      </c>
      <c r="E68" s="3" t="s">
        <v>30</v>
      </c>
      <c r="F68" s="2">
        <v>5</v>
      </c>
      <c r="G68" s="2">
        <v>22.03</v>
      </c>
      <c r="H68" s="4">
        <f t="shared" ref="H68:H73" si="2">G68*0.9*0.9*0.9*0.9</f>
        <v>14.453883000000001</v>
      </c>
      <c r="I68" s="4">
        <f t="shared" ref="I68:I73" si="3">F68*H68</f>
        <v>72.269415000000009</v>
      </c>
      <c r="J68" s="3" t="s">
        <v>81</v>
      </c>
      <c r="K68" s="3" t="s">
        <v>1921</v>
      </c>
    </row>
    <row r="69" spans="1:11" x14ac:dyDescent="0.2">
      <c r="A69" s="2">
        <v>67</v>
      </c>
      <c r="B69" s="3" t="s">
        <v>1922</v>
      </c>
      <c r="C69" s="3" t="s">
        <v>1923</v>
      </c>
      <c r="D69" s="3" t="s">
        <v>1924</v>
      </c>
      <c r="E69" s="3" t="s">
        <v>30</v>
      </c>
      <c r="F69" s="2">
        <v>1</v>
      </c>
      <c r="G69" s="2">
        <v>22.03</v>
      </c>
      <c r="H69" s="4">
        <f t="shared" si="2"/>
        <v>14.453883000000001</v>
      </c>
      <c r="I69" s="4">
        <f t="shared" si="3"/>
        <v>14.453883000000001</v>
      </c>
      <c r="J69" s="3" t="s">
        <v>81</v>
      </c>
      <c r="K69" s="3" t="s">
        <v>1925</v>
      </c>
    </row>
    <row r="70" spans="1:11" x14ac:dyDescent="0.2">
      <c r="A70" s="2">
        <v>68</v>
      </c>
      <c r="B70" s="3" t="s">
        <v>1926</v>
      </c>
      <c r="C70" s="3" t="s">
        <v>1927</v>
      </c>
      <c r="D70" s="3" t="s">
        <v>1928</v>
      </c>
      <c r="E70" s="3" t="s">
        <v>30</v>
      </c>
      <c r="F70" s="2">
        <v>2</v>
      </c>
      <c r="G70" s="2">
        <v>22.03</v>
      </c>
      <c r="H70" s="4">
        <f t="shared" si="2"/>
        <v>14.453883000000001</v>
      </c>
      <c r="I70" s="4">
        <f t="shared" si="3"/>
        <v>28.907766000000002</v>
      </c>
      <c r="J70" s="3" t="s">
        <v>81</v>
      </c>
      <c r="K70" s="3" t="s">
        <v>1921</v>
      </c>
    </row>
    <row r="71" spans="1:11" x14ac:dyDescent="0.2">
      <c r="A71" s="2">
        <v>69</v>
      </c>
      <c r="B71" s="3" t="s">
        <v>1929</v>
      </c>
      <c r="C71" s="3" t="s">
        <v>1930</v>
      </c>
      <c r="D71" s="3" t="s">
        <v>1931</v>
      </c>
      <c r="E71" s="3" t="s">
        <v>30</v>
      </c>
      <c r="F71" s="2">
        <v>2</v>
      </c>
      <c r="G71" s="2">
        <v>11.02</v>
      </c>
      <c r="H71" s="4">
        <f t="shared" si="2"/>
        <v>7.2302220000000004</v>
      </c>
      <c r="I71" s="4">
        <f t="shared" si="3"/>
        <v>14.460444000000001</v>
      </c>
      <c r="J71" s="3" t="s">
        <v>81</v>
      </c>
      <c r="K71" s="3" t="s">
        <v>255</v>
      </c>
    </row>
    <row r="72" spans="1:11" x14ac:dyDescent="0.2">
      <c r="A72" s="2">
        <v>70</v>
      </c>
      <c r="B72" s="3" t="s">
        <v>1932</v>
      </c>
      <c r="C72" s="3" t="s">
        <v>1933</v>
      </c>
      <c r="D72" s="3" t="s">
        <v>1934</v>
      </c>
      <c r="E72" s="3" t="s">
        <v>30</v>
      </c>
      <c r="F72" s="2">
        <v>1</v>
      </c>
      <c r="G72" s="2">
        <v>11.02</v>
      </c>
      <c r="H72" s="4">
        <f t="shared" si="2"/>
        <v>7.2302220000000004</v>
      </c>
      <c r="I72" s="4">
        <f t="shared" si="3"/>
        <v>7.2302220000000004</v>
      </c>
      <c r="J72" s="3" t="s">
        <v>81</v>
      </c>
      <c r="K72" s="3" t="s">
        <v>255</v>
      </c>
    </row>
    <row r="73" spans="1:11" x14ac:dyDescent="0.2">
      <c r="A73" s="2">
        <v>71</v>
      </c>
      <c r="B73" s="3" t="s">
        <v>1935</v>
      </c>
      <c r="C73" s="3" t="s">
        <v>1936</v>
      </c>
      <c r="D73" s="3" t="s">
        <v>1937</v>
      </c>
      <c r="E73" s="3" t="s">
        <v>30</v>
      </c>
      <c r="F73" s="2">
        <v>2</v>
      </c>
      <c r="G73" s="2">
        <v>8</v>
      </c>
      <c r="H73" s="4">
        <f t="shared" si="2"/>
        <v>5.248800000000001</v>
      </c>
      <c r="I73" s="4">
        <f t="shared" si="3"/>
        <v>10.497600000000002</v>
      </c>
      <c r="J73" s="3" t="s">
        <v>81</v>
      </c>
      <c r="K73" s="3" t="s">
        <v>1192</v>
      </c>
    </row>
    <row r="74" spans="1:11" x14ac:dyDescent="0.2">
      <c r="A74" s="2"/>
      <c r="B74" s="3" t="s">
        <v>26</v>
      </c>
      <c r="C74" s="2"/>
      <c r="D74" s="2"/>
      <c r="E74" s="2"/>
      <c r="F74" s="2">
        <v>157</v>
      </c>
      <c r="G74" s="2"/>
      <c r="H74" s="2"/>
      <c r="I74" s="4">
        <f>SUM(I3:I73)</f>
        <v>2283.4313910000001</v>
      </c>
      <c r="J74" s="2"/>
      <c r="K74" s="2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57D3E-A54A-104B-B047-83C736F6EBCA}">
  <dimension ref="A1:K87"/>
  <sheetViews>
    <sheetView zoomScaleNormal="100" workbookViewId="0">
      <selection activeCell="H3" sqref="H3:H86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9.1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6742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1469</v>
      </c>
      <c r="C3" s="3" t="s">
        <v>1470</v>
      </c>
      <c r="D3" s="3" t="s">
        <v>1471</v>
      </c>
      <c r="E3" s="3" t="s">
        <v>30</v>
      </c>
      <c r="F3" s="2">
        <v>4</v>
      </c>
      <c r="G3" s="2">
        <v>17.39</v>
      </c>
      <c r="H3" s="4">
        <f>G3*0.9*0.9*0.9*0.9</f>
        <v>11.409579000000003</v>
      </c>
      <c r="I3" s="4">
        <f>F3*H3</f>
        <v>45.63831600000001</v>
      </c>
      <c r="J3" s="3" t="s">
        <v>81</v>
      </c>
      <c r="K3" s="3" t="s">
        <v>1192</v>
      </c>
    </row>
    <row r="4" spans="1:11" x14ac:dyDescent="0.2">
      <c r="A4" s="2">
        <v>2</v>
      </c>
      <c r="B4" s="3" t="s">
        <v>1472</v>
      </c>
      <c r="C4" s="3" t="s">
        <v>1473</v>
      </c>
      <c r="D4" s="3" t="s">
        <v>1474</v>
      </c>
      <c r="E4" s="3" t="s">
        <v>30</v>
      </c>
      <c r="F4" s="2">
        <v>1</v>
      </c>
      <c r="G4" s="2">
        <v>9</v>
      </c>
      <c r="H4" s="4">
        <f t="shared" ref="H4:H67" si="0">G4*0.9*0.9*0.9*0.9</f>
        <v>5.9049000000000005</v>
      </c>
      <c r="I4" s="4">
        <f t="shared" ref="I4:I67" si="1">F4*H4</f>
        <v>5.9049000000000005</v>
      </c>
      <c r="J4" s="3" t="s">
        <v>81</v>
      </c>
      <c r="K4" s="3" t="s">
        <v>1192</v>
      </c>
    </row>
    <row r="5" spans="1:11" x14ac:dyDescent="0.2">
      <c r="A5" s="2">
        <v>3</v>
      </c>
      <c r="B5" s="3" t="s">
        <v>1475</v>
      </c>
      <c r="C5" s="3" t="s">
        <v>1476</v>
      </c>
      <c r="D5" s="3" t="s">
        <v>1477</v>
      </c>
      <c r="E5" s="3" t="s">
        <v>30</v>
      </c>
      <c r="F5" s="2">
        <v>1</v>
      </c>
      <c r="G5" s="2">
        <v>9</v>
      </c>
      <c r="H5" s="4">
        <f t="shared" si="0"/>
        <v>5.9049000000000005</v>
      </c>
      <c r="I5" s="4">
        <f t="shared" si="1"/>
        <v>5.9049000000000005</v>
      </c>
      <c r="J5" s="3" t="s">
        <v>81</v>
      </c>
      <c r="K5" s="3" t="s">
        <v>1192</v>
      </c>
    </row>
    <row r="6" spans="1:11" x14ac:dyDescent="0.2">
      <c r="A6" s="2">
        <v>4</v>
      </c>
      <c r="B6" s="3" t="s">
        <v>1478</v>
      </c>
      <c r="C6" s="3" t="s">
        <v>1479</v>
      </c>
      <c r="D6" s="3" t="s">
        <v>1480</v>
      </c>
      <c r="E6" s="3" t="s">
        <v>30</v>
      </c>
      <c r="F6" s="2">
        <v>1</v>
      </c>
      <c r="G6" s="2">
        <v>18.98</v>
      </c>
      <c r="H6" s="4">
        <f t="shared" si="0"/>
        <v>12.452778</v>
      </c>
      <c r="I6" s="4">
        <f t="shared" si="1"/>
        <v>12.452778</v>
      </c>
      <c r="J6" s="3" t="s">
        <v>81</v>
      </c>
      <c r="K6" s="3" t="s">
        <v>209</v>
      </c>
    </row>
    <row r="7" spans="1:11" x14ac:dyDescent="0.2">
      <c r="A7" s="2">
        <v>5</v>
      </c>
      <c r="B7" s="3" t="s">
        <v>1481</v>
      </c>
      <c r="C7" s="3" t="s">
        <v>1482</v>
      </c>
      <c r="D7" s="3" t="s">
        <v>1483</v>
      </c>
      <c r="E7" s="3" t="s">
        <v>30</v>
      </c>
      <c r="F7" s="2">
        <v>4</v>
      </c>
      <c r="G7" s="2">
        <v>9</v>
      </c>
      <c r="H7" s="4">
        <f t="shared" si="0"/>
        <v>5.9049000000000005</v>
      </c>
      <c r="I7" s="4">
        <f t="shared" si="1"/>
        <v>23.619600000000002</v>
      </c>
      <c r="J7" s="3" t="s">
        <v>81</v>
      </c>
      <c r="K7" s="3" t="s">
        <v>1192</v>
      </c>
    </row>
    <row r="8" spans="1:11" x14ac:dyDescent="0.2">
      <c r="A8" s="2">
        <v>6</v>
      </c>
      <c r="B8" s="3" t="s">
        <v>1484</v>
      </c>
      <c r="C8" s="3" t="s">
        <v>1485</v>
      </c>
      <c r="D8" s="3" t="s">
        <v>1486</v>
      </c>
      <c r="E8" s="3" t="s">
        <v>30</v>
      </c>
      <c r="F8" s="2">
        <v>5</v>
      </c>
      <c r="G8" s="2">
        <v>9</v>
      </c>
      <c r="H8" s="4">
        <f t="shared" si="0"/>
        <v>5.9049000000000005</v>
      </c>
      <c r="I8" s="4">
        <f t="shared" si="1"/>
        <v>29.524500000000003</v>
      </c>
      <c r="J8" s="3" t="s">
        <v>81</v>
      </c>
      <c r="K8" s="3" t="s">
        <v>1192</v>
      </c>
    </row>
    <row r="9" spans="1:11" x14ac:dyDescent="0.2">
      <c r="A9" s="2">
        <v>7</v>
      </c>
      <c r="B9" s="3" t="s">
        <v>1487</v>
      </c>
      <c r="C9" s="3" t="s">
        <v>1488</v>
      </c>
      <c r="D9" s="3" t="s">
        <v>1489</v>
      </c>
      <c r="E9" s="3" t="s">
        <v>30</v>
      </c>
      <c r="F9" s="2">
        <v>2</v>
      </c>
      <c r="G9" s="2">
        <v>25</v>
      </c>
      <c r="H9" s="4">
        <f t="shared" si="0"/>
        <v>16.402500000000003</v>
      </c>
      <c r="I9" s="4">
        <f t="shared" si="1"/>
        <v>32.805000000000007</v>
      </c>
      <c r="J9" s="3" t="s">
        <v>81</v>
      </c>
      <c r="K9" s="3" t="s">
        <v>209</v>
      </c>
    </row>
    <row r="10" spans="1:11" x14ac:dyDescent="0.2">
      <c r="A10" s="2">
        <v>8</v>
      </c>
      <c r="B10" s="3" t="s">
        <v>1490</v>
      </c>
      <c r="C10" s="3" t="s">
        <v>1491</v>
      </c>
      <c r="D10" s="3" t="s">
        <v>1492</v>
      </c>
      <c r="E10" s="3" t="s">
        <v>30</v>
      </c>
      <c r="F10" s="2">
        <v>2</v>
      </c>
      <c r="G10" s="2">
        <v>25</v>
      </c>
      <c r="H10" s="4">
        <f t="shared" si="0"/>
        <v>16.402500000000003</v>
      </c>
      <c r="I10" s="4">
        <f t="shared" si="1"/>
        <v>32.805000000000007</v>
      </c>
      <c r="J10" s="3" t="s">
        <v>81</v>
      </c>
      <c r="K10" s="3" t="s">
        <v>209</v>
      </c>
    </row>
    <row r="11" spans="1:11" x14ac:dyDescent="0.2">
      <c r="A11" s="2">
        <v>9</v>
      </c>
      <c r="B11" s="3" t="s">
        <v>1493</v>
      </c>
      <c r="C11" s="3" t="s">
        <v>1494</v>
      </c>
      <c r="D11" s="3" t="s">
        <v>1495</v>
      </c>
      <c r="E11" s="3" t="s">
        <v>30</v>
      </c>
      <c r="F11" s="2">
        <v>1</v>
      </c>
      <c r="G11" s="2">
        <v>25</v>
      </c>
      <c r="H11" s="4">
        <f t="shared" si="0"/>
        <v>16.402500000000003</v>
      </c>
      <c r="I11" s="4">
        <f t="shared" si="1"/>
        <v>16.402500000000003</v>
      </c>
      <c r="J11" s="3" t="s">
        <v>81</v>
      </c>
      <c r="K11" s="3" t="s">
        <v>209</v>
      </c>
    </row>
    <row r="12" spans="1:11" x14ac:dyDescent="0.2">
      <c r="A12" s="2">
        <v>10</v>
      </c>
      <c r="B12" s="3" t="s">
        <v>1496</v>
      </c>
      <c r="C12" s="3" t="s">
        <v>1497</v>
      </c>
      <c r="D12" s="3" t="s">
        <v>1498</v>
      </c>
      <c r="E12" s="3" t="s">
        <v>30</v>
      </c>
      <c r="F12" s="2">
        <v>1</v>
      </c>
      <c r="G12" s="2">
        <v>18.98</v>
      </c>
      <c r="H12" s="4">
        <f t="shared" si="0"/>
        <v>12.452778</v>
      </c>
      <c r="I12" s="4">
        <f t="shared" si="1"/>
        <v>12.452778</v>
      </c>
      <c r="J12" s="3" t="s">
        <v>81</v>
      </c>
      <c r="K12" s="3" t="s">
        <v>209</v>
      </c>
    </row>
    <row r="13" spans="1:11" x14ac:dyDescent="0.2">
      <c r="A13" s="2">
        <v>11</v>
      </c>
      <c r="B13" s="3" t="s">
        <v>1499</v>
      </c>
      <c r="C13" s="3" t="s">
        <v>1500</v>
      </c>
      <c r="D13" s="3" t="s">
        <v>1501</v>
      </c>
      <c r="E13" s="3" t="s">
        <v>30</v>
      </c>
      <c r="F13" s="2">
        <v>3</v>
      </c>
      <c r="G13" s="2">
        <v>13</v>
      </c>
      <c r="H13" s="4">
        <f t="shared" si="0"/>
        <v>8.5293000000000028</v>
      </c>
      <c r="I13" s="4">
        <f t="shared" si="1"/>
        <v>25.587900000000008</v>
      </c>
      <c r="J13" s="3" t="s">
        <v>81</v>
      </c>
      <c r="K13" s="3" t="s">
        <v>1192</v>
      </c>
    </row>
    <row r="14" spans="1:11" x14ac:dyDescent="0.2">
      <c r="A14" s="2">
        <v>12</v>
      </c>
      <c r="B14" s="3" t="s">
        <v>1502</v>
      </c>
      <c r="C14" s="3" t="s">
        <v>1503</v>
      </c>
      <c r="D14" s="3" t="s">
        <v>1504</v>
      </c>
      <c r="E14" s="3" t="s">
        <v>30</v>
      </c>
      <c r="F14" s="2">
        <v>2</v>
      </c>
      <c r="G14" s="2">
        <v>13</v>
      </c>
      <c r="H14" s="4">
        <f t="shared" si="0"/>
        <v>8.5293000000000028</v>
      </c>
      <c r="I14" s="4">
        <f t="shared" si="1"/>
        <v>17.058600000000006</v>
      </c>
      <c r="J14" s="3" t="s">
        <v>81</v>
      </c>
      <c r="K14" s="3" t="s">
        <v>1192</v>
      </c>
    </row>
    <row r="15" spans="1:11" x14ac:dyDescent="0.2">
      <c r="A15" s="2">
        <v>13</v>
      </c>
      <c r="B15" s="3" t="s">
        <v>1505</v>
      </c>
      <c r="C15" s="3" t="s">
        <v>1506</v>
      </c>
      <c r="D15" s="3" t="s">
        <v>1507</v>
      </c>
      <c r="E15" s="3" t="s">
        <v>30</v>
      </c>
      <c r="F15" s="2">
        <v>3</v>
      </c>
      <c r="G15" s="2">
        <v>17.059999999999999</v>
      </c>
      <c r="H15" s="4">
        <f t="shared" si="0"/>
        <v>11.193066</v>
      </c>
      <c r="I15" s="4">
        <f t="shared" si="1"/>
        <v>33.579197999999998</v>
      </c>
      <c r="J15" s="3" t="s">
        <v>81</v>
      </c>
      <c r="K15" s="3" t="s">
        <v>255</v>
      </c>
    </row>
    <row r="16" spans="1:11" x14ac:dyDescent="0.2">
      <c r="A16" s="2">
        <v>14</v>
      </c>
      <c r="B16" s="3" t="s">
        <v>1508</v>
      </c>
      <c r="C16" s="3" t="s">
        <v>1509</v>
      </c>
      <c r="D16" s="3" t="s">
        <v>1510</v>
      </c>
      <c r="E16" s="3" t="s">
        <v>30</v>
      </c>
      <c r="F16" s="2">
        <v>2</v>
      </c>
      <c r="G16" s="2">
        <v>17.05</v>
      </c>
      <c r="H16" s="4">
        <f t="shared" si="0"/>
        <v>11.186505</v>
      </c>
      <c r="I16" s="4">
        <f t="shared" si="1"/>
        <v>22.373010000000001</v>
      </c>
      <c r="J16" s="3" t="s">
        <v>81</v>
      </c>
      <c r="K16" s="3" t="s">
        <v>255</v>
      </c>
    </row>
    <row r="17" spans="1:11" x14ac:dyDescent="0.2">
      <c r="A17" s="2">
        <v>15</v>
      </c>
      <c r="B17" s="3" t="s">
        <v>1511</v>
      </c>
      <c r="C17" s="3" t="s">
        <v>1512</v>
      </c>
      <c r="D17" s="3" t="s">
        <v>1513</v>
      </c>
      <c r="E17" s="3" t="s">
        <v>30</v>
      </c>
      <c r="F17" s="2">
        <v>4</v>
      </c>
      <c r="G17" s="2">
        <v>25</v>
      </c>
      <c r="H17" s="4">
        <f t="shared" si="0"/>
        <v>16.402500000000003</v>
      </c>
      <c r="I17" s="4">
        <f t="shared" si="1"/>
        <v>65.610000000000014</v>
      </c>
      <c r="J17" s="3" t="s">
        <v>81</v>
      </c>
      <c r="K17" s="3" t="s">
        <v>209</v>
      </c>
    </row>
    <row r="18" spans="1:11" x14ac:dyDescent="0.2">
      <c r="A18" s="2">
        <v>16</v>
      </c>
      <c r="B18" s="3" t="s">
        <v>1514</v>
      </c>
      <c r="C18" s="3" t="s">
        <v>1515</v>
      </c>
      <c r="D18" s="3" t="s">
        <v>1516</v>
      </c>
      <c r="E18" s="3" t="s">
        <v>30</v>
      </c>
      <c r="F18" s="2">
        <v>2</v>
      </c>
      <c r="G18" s="2">
        <v>25</v>
      </c>
      <c r="H18" s="4">
        <f t="shared" si="0"/>
        <v>16.402500000000003</v>
      </c>
      <c r="I18" s="4">
        <f t="shared" si="1"/>
        <v>32.805000000000007</v>
      </c>
      <c r="J18" s="3" t="s">
        <v>81</v>
      </c>
      <c r="K18" s="3" t="s">
        <v>209</v>
      </c>
    </row>
    <row r="19" spans="1:11" x14ac:dyDescent="0.2">
      <c r="A19" s="2">
        <v>17</v>
      </c>
      <c r="B19" s="3" t="s">
        <v>1517</v>
      </c>
      <c r="C19" s="3" t="s">
        <v>1518</v>
      </c>
      <c r="D19" s="3" t="s">
        <v>1519</v>
      </c>
      <c r="E19" s="3" t="s">
        <v>30</v>
      </c>
      <c r="F19" s="2">
        <v>2</v>
      </c>
      <c r="G19" s="2">
        <v>25</v>
      </c>
      <c r="H19" s="4">
        <f t="shared" si="0"/>
        <v>16.402500000000003</v>
      </c>
      <c r="I19" s="4">
        <f t="shared" si="1"/>
        <v>32.805000000000007</v>
      </c>
      <c r="J19" s="3" t="s">
        <v>81</v>
      </c>
      <c r="K19" s="3" t="s">
        <v>209</v>
      </c>
    </row>
    <row r="20" spans="1:11" x14ac:dyDescent="0.2">
      <c r="A20" s="2">
        <v>18</v>
      </c>
      <c r="B20" s="3" t="s">
        <v>1520</v>
      </c>
      <c r="C20" s="3" t="s">
        <v>1521</v>
      </c>
      <c r="D20" s="3" t="s">
        <v>1522</v>
      </c>
      <c r="E20" s="3" t="s">
        <v>30</v>
      </c>
      <c r="F20" s="2">
        <v>1</v>
      </c>
      <c r="G20" s="2">
        <v>20.309999999999999</v>
      </c>
      <c r="H20" s="4">
        <f t="shared" si="0"/>
        <v>13.325391000000002</v>
      </c>
      <c r="I20" s="4">
        <f t="shared" si="1"/>
        <v>13.325391000000002</v>
      </c>
      <c r="J20" s="3" t="s">
        <v>81</v>
      </c>
      <c r="K20" s="3" t="s">
        <v>209</v>
      </c>
    </row>
    <row r="21" spans="1:11" x14ac:dyDescent="0.2">
      <c r="A21" s="2">
        <v>19</v>
      </c>
      <c r="B21" s="3" t="s">
        <v>1523</v>
      </c>
      <c r="C21" s="3" t="s">
        <v>1524</v>
      </c>
      <c r="D21" s="3" t="s">
        <v>1525</v>
      </c>
      <c r="E21" s="3" t="s">
        <v>30</v>
      </c>
      <c r="F21" s="2">
        <v>1</v>
      </c>
      <c r="G21" s="2">
        <v>20.309999999999999</v>
      </c>
      <c r="H21" s="4">
        <f t="shared" si="0"/>
        <v>13.325391000000002</v>
      </c>
      <c r="I21" s="4">
        <f t="shared" si="1"/>
        <v>13.325391000000002</v>
      </c>
      <c r="J21" s="3" t="s">
        <v>81</v>
      </c>
      <c r="K21" s="3" t="s">
        <v>209</v>
      </c>
    </row>
    <row r="22" spans="1:11" x14ac:dyDescent="0.2">
      <c r="A22" s="2">
        <v>20</v>
      </c>
      <c r="B22" s="3" t="s">
        <v>1526</v>
      </c>
      <c r="C22" s="3" t="s">
        <v>1527</v>
      </c>
      <c r="D22" s="3" t="s">
        <v>1528</v>
      </c>
      <c r="E22" s="3" t="s">
        <v>30</v>
      </c>
      <c r="F22" s="2">
        <v>1</v>
      </c>
      <c r="G22" s="2">
        <v>20.309999999999999</v>
      </c>
      <c r="H22" s="4">
        <f t="shared" si="0"/>
        <v>13.325391000000002</v>
      </c>
      <c r="I22" s="4">
        <f t="shared" si="1"/>
        <v>13.325391000000002</v>
      </c>
      <c r="J22" s="3" t="s">
        <v>81</v>
      </c>
      <c r="K22" s="3" t="s">
        <v>209</v>
      </c>
    </row>
    <row r="23" spans="1:11" x14ac:dyDescent="0.2">
      <c r="A23" s="2">
        <v>21</v>
      </c>
      <c r="B23" s="3" t="s">
        <v>1529</v>
      </c>
      <c r="C23" s="3" t="s">
        <v>1530</v>
      </c>
      <c r="D23" s="3" t="s">
        <v>1531</v>
      </c>
      <c r="E23" s="3" t="s">
        <v>30</v>
      </c>
      <c r="F23" s="2">
        <v>1</v>
      </c>
      <c r="G23" s="2">
        <v>20.309999999999999</v>
      </c>
      <c r="H23" s="4">
        <f t="shared" si="0"/>
        <v>13.325391000000002</v>
      </c>
      <c r="I23" s="4">
        <f t="shared" si="1"/>
        <v>13.325391000000002</v>
      </c>
      <c r="J23" s="3" t="s">
        <v>81</v>
      </c>
      <c r="K23" s="3" t="s">
        <v>209</v>
      </c>
    </row>
    <row r="24" spans="1:11" x14ac:dyDescent="0.2">
      <c r="A24" s="2">
        <v>22</v>
      </c>
      <c r="B24" s="3" t="s">
        <v>1532</v>
      </c>
      <c r="C24" s="3" t="s">
        <v>1533</v>
      </c>
      <c r="D24" s="3" t="s">
        <v>1534</v>
      </c>
      <c r="E24" s="3" t="s">
        <v>30</v>
      </c>
      <c r="F24" s="2">
        <v>2</v>
      </c>
      <c r="G24" s="2">
        <v>18.98</v>
      </c>
      <c r="H24" s="4">
        <f t="shared" si="0"/>
        <v>12.452778</v>
      </c>
      <c r="I24" s="4">
        <f t="shared" si="1"/>
        <v>24.905556000000001</v>
      </c>
      <c r="J24" s="3" t="s">
        <v>81</v>
      </c>
      <c r="K24" s="3" t="s">
        <v>209</v>
      </c>
    </row>
    <row r="25" spans="1:11" x14ac:dyDescent="0.2">
      <c r="A25" s="2">
        <v>23</v>
      </c>
      <c r="B25" s="3" t="s">
        <v>1535</v>
      </c>
      <c r="C25" s="3" t="s">
        <v>1536</v>
      </c>
      <c r="D25" s="3" t="s">
        <v>1537</v>
      </c>
      <c r="E25" s="3" t="s">
        <v>30</v>
      </c>
      <c r="F25" s="2">
        <v>5</v>
      </c>
      <c r="G25" s="2">
        <v>25</v>
      </c>
      <c r="H25" s="4">
        <f t="shared" si="0"/>
        <v>16.402500000000003</v>
      </c>
      <c r="I25" s="4">
        <f t="shared" si="1"/>
        <v>82.012500000000017</v>
      </c>
      <c r="J25" s="3" t="s">
        <v>81</v>
      </c>
      <c r="K25" s="3" t="s">
        <v>209</v>
      </c>
    </row>
    <row r="26" spans="1:11" x14ac:dyDescent="0.2">
      <c r="A26" s="2">
        <v>24</v>
      </c>
      <c r="B26" s="3" t="s">
        <v>1538</v>
      </c>
      <c r="C26" s="3" t="s">
        <v>1539</v>
      </c>
      <c r="D26" s="3" t="s">
        <v>1540</v>
      </c>
      <c r="E26" s="3" t="s">
        <v>30</v>
      </c>
      <c r="F26" s="2">
        <v>3</v>
      </c>
      <c r="G26" s="2">
        <v>18.98</v>
      </c>
      <c r="H26" s="4">
        <f t="shared" si="0"/>
        <v>12.452778</v>
      </c>
      <c r="I26" s="4">
        <f t="shared" si="1"/>
        <v>37.358333999999999</v>
      </c>
      <c r="J26" s="3" t="s">
        <v>81</v>
      </c>
      <c r="K26" s="3" t="s">
        <v>209</v>
      </c>
    </row>
    <row r="27" spans="1:11" x14ac:dyDescent="0.2">
      <c r="A27" s="2">
        <v>25</v>
      </c>
      <c r="B27" s="3" t="s">
        <v>1541</v>
      </c>
      <c r="C27" s="3" t="s">
        <v>1542</v>
      </c>
      <c r="D27" s="3" t="s">
        <v>1543</v>
      </c>
      <c r="E27" s="3" t="s">
        <v>30</v>
      </c>
      <c r="F27" s="2">
        <v>2</v>
      </c>
      <c r="G27" s="2">
        <v>22.7</v>
      </c>
      <c r="H27" s="4">
        <f t="shared" si="0"/>
        <v>14.893470000000001</v>
      </c>
      <c r="I27" s="4">
        <f t="shared" si="1"/>
        <v>29.786940000000001</v>
      </c>
      <c r="J27" s="3" t="s">
        <v>81</v>
      </c>
      <c r="K27" s="3" t="s">
        <v>209</v>
      </c>
    </row>
    <row r="28" spans="1:11" x14ac:dyDescent="0.2">
      <c r="A28" s="2">
        <v>26</v>
      </c>
      <c r="B28" s="3" t="s">
        <v>1544</v>
      </c>
      <c r="C28" s="3" t="s">
        <v>1545</v>
      </c>
      <c r="D28" s="3" t="s">
        <v>1546</v>
      </c>
      <c r="E28" s="3" t="s">
        <v>30</v>
      </c>
      <c r="F28" s="2">
        <v>1</v>
      </c>
      <c r="G28" s="2">
        <v>22.7</v>
      </c>
      <c r="H28" s="4">
        <f t="shared" si="0"/>
        <v>14.893470000000001</v>
      </c>
      <c r="I28" s="4">
        <f t="shared" si="1"/>
        <v>14.893470000000001</v>
      </c>
      <c r="J28" s="3" t="s">
        <v>81</v>
      </c>
      <c r="K28" s="3" t="s">
        <v>209</v>
      </c>
    </row>
    <row r="29" spans="1:11" x14ac:dyDescent="0.2">
      <c r="A29" s="2">
        <v>27</v>
      </c>
      <c r="B29" s="3" t="s">
        <v>1547</v>
      </c>
      <c r="C29" s="3" t="s">
        <v>1548</v>
      </c>
      <c r="D29" s="3" t="s">
        <v>1549</v>
      </c>
      <c r="E29" s="3" t="s">
        <v>30</v>
      </c>
      <c r="F29" s="2">
        <v>2</v>
      </c>
      <c r="G29" s="2">
        <v>22.7</v>
      </c>
      <c r="H29" s="4">
        <f t="shared" si="0"/>
        <v>14.893470000000001</v>
      </c>
      <c r="I29" s="4">
        <f t="shared" si="1"/>
        <v>29.786940000000001</v>
      </c>
      <c r="J29" s="3" t="s">
        <v>81</v>
      </c>
      <c r="K29" s="3" t="s">
        <v>209</v>
      </c>
    </row>
    <row r="30" spans="1:11" x14ac:dyDescent="0.2">
      <c r="A30" s="2">
        <v>28</v>
      </c>
      <c r="B30" s="3" t="s">
        <v>1550</v>
      </c>
      <c r="C30" s="3" t="s">
        <v>1551</v>
      </c>
      <c r="D30" s="3" t="s">
        <v>1552</v>
      </c>
      <c r="E30" s="3" t="s">
        <v>30</v>
      </c>
      <c r="F30" s="2">
        <v>7</v>
      </c>
      <c r="G30" s="2">
        <v>20.309999999999999</v>
      </c>
      <c r="H30" s="4">
        <f t="shared" si="0"/>
        <v>13.325391000000002</v>
      </c>
      <c r="I30" s="4">
        <f t="shared" si="1"/>
        <v>93.277737000000016</v>
      </c>
      <c r="J30" s="3" t="s">
        <v>81</v>
      </c>
      <c r="K30" s="3" t="s">
        <v>209</v>
      </c>
    </row>
    <row r="31" spans="1:11" x14ac:dyDescent="0.2">
      <c r="A31" s="2">
        <v>29</v>
      </c>
      <c r="B31" s="3" t="s">
        <v>1553</v>
      </c>
      <c r="C31" s="3" t="s">
        <v>1554</v>
      </c>
      <c r="D31" s="3" t="s">
        <v>1555</v>
      </c>
      <c r="E31" s="3" t="s">
        <v>30</v>
      </c>
      <c r="F31" s="2">
        <v>5</v>
      </c>
      <c r="G31" s="2">
        <v>20.309999999999999</v>
      </c>
      <c r="H31" s="4">
        <f t="shared" si="0"/>
        <v>13.325391000000002</v>
      </c>
      <c r="I31" s="4">
        <f t="shared" si="1"/>
        <v>66.626955000000009</v>
      </c>
      <c r="J31" s="3" t="s">
        <v>81</v>
      </c>
      <c r="K31" s="3" t="s">
        <v>209</v>
      </c>
    </row>
    <row r="32" spans="1:11" x14ac:dyDescent="0.2">
      <c r="A32" s="2">
        <v>30</v>
      </c>
      <c r="B32" s="3" t="s">
        <v>1556</v>
      </c>
      <c r="C32" s="3" t="s">
        <v>1557</v>
      </c>
      <c r="D32" s="3" t="s">
        <v>1558</v>
      </c>
      <c r="E32" s="3" t="s">
        <v>30</v>
      </c>
      <c r="F32" s="2">
        <v>3</v>
      </c>
      <c r="G32" s="2">
        <v>20.309999999999999</v>
      </c>
      <c r="H32" s="4">
        <f t="shared" si="0"/>
        <v>13.325391000000002</v>
      </c>
      <c r="I32" s="4">
        <f t="shared" si="1"/>
        <v>39.976173000000003</v>
      </c>
      <c r="J32" s="3" t="s">
        <v>81</v>
      </c>
      <c r="K32" s="3" t="s">
        <v>209</v>
      </c>
    </row>
    <row r="33" spans="1:11" x14ac:dyDescent="0.2">
      <c r="A33" s="2">
        <v>31</v>
      </c>
      <c r="B33" s="3" t="s">
        <v>1559</v>
      </c>
      <c r="C33" s="3" t="s">
        <v>1560</v>
      </c>
      <c r="D33" s="3" t="s">
        <v>1561</v>
      </c>
      <c r="E33" s="3" t="s">
        <v>30</v>
      </c>
      <c r="F33" s="2">
        <v>4</v>
      </c>
      <c r="G33" s="2">
        <v>20.309999999999999</v>
      </c>
      <c r="H33" s="4">
        <f t="shared" si="0"/>
        <v>13.325391000000002</v>
      </c>
      <c r="I33" s="4">
        <f t="shared" si="1"/>
        <v>53.301564000000006</v>
      </c>
      <c r="J33" s="3" t="s">
        <v>81</v>
      </c>
      <c r="K33" s="3" t="s">
        <v>209</v>
      </c>
    </row>
    <row r="34" spans="1:11" x14ac:dyDescent="0.2">
      <c r="A34" s="2">
        <v>32</v>
      </c>
      <c r="B34" s="3" t="s">
        <v>1562</v>
      </c>
      <c r="C34" s="3" t="s">
        <v>1563</v>
      </c>
      <c r="D34" s="3" t="s">
        <v>1564</v>
      </c>
      <c r="E34" s="3" t="s">
        <v>30</v>
      </c>
      <c r="F34" s="2">
        <v>2</v>
      </c>
      <c r="G34" s="2">
        <v>20.309999999999999</v>
      </c>
      <c r="H34" s="4">
        <f t="shared" si="0"/>
        <v>13.325391000000002</v>
      </c>
      <c r="I34" s="4">
        <f t="shared" si="1"/>
        <v>26.650782000000003</v>
      </c>
      <c r="J34" s="3" t="s">
        <v>81</v>
      </c>
      <c r="K34" s="3" t="s">
        <v>209</v>
      </c>
    </row>
    <row r="35" spans="1:11" x14ac:dyDescent="0.2">
      <c r="A35" s="2">
        <v>33</v>
      </c>
      <c r="B35" s="3" t="s">
        <v>1565</v>
      </c>
      <c r="C35" s="3" t="s">
        <v>1566</v>
      </c>
      <c r="D35" s="3" t="s">
        <v>1567</v>
      </c>
      <c r="E35" s="3" t="s">
        <v>30</v>
      </c>
      <c r="F35" s="2">
        <v>2</v>
      </c>
      <c r="G35" s="2">
        <v>20.309999999999999</v>
      </c>
      <c r="H35" s="4">
        <f t="shared" si="0"/>
        <v>13.325391000000002</v>
      </c>
      <c r="I35" s="4">
        <f t="shared" si="1"/>
        <v>26.650782000000003</v>
      </c>
      <c r="J35" s="3" t="s">
        <v>81</v>
      </c>
      <c r="K35" s="3" t="s">
        <v>209</v>
      </c>
    </row>
    <row r="36" spans="1:11" x14ac:dyDescent="0.2">
      <c r="A36" s="2">
        <v>34</v>
      </c>
      <c r="B36" s="3" t="s">
        <v>1568</v>
      </c>
      <c r="C36" s="3" t="s">
        <v>1569</v>
      </c>
      <c r="D36" s="3" t="s">
        <v>1570</v>
      </c>
      <c r="E36" s="3" t="s">
        <v>30</v>
      </c>
      <c r="F36" s="2">
        <v>2</v>
      </c>
      <c r="G36" s="2">
        <v>20.309999999999999</v>
      </c>
      <c r="H36" s="4">
        <f t="shared" si="0"/>
        <v>13.325391000000002</v>
      </c>
      <c r="I36" s="4">
        <f t="shared" si="1"/>
        <v>26.650782000000003</v>
      </c>
      <c r="J36" s="3" t="s">
        <v>81</v>
      </c>
      <c r="K36" s="3" t="s">
        <v>209</v>
      </c>
    </row>
    <row r="37" spans="1:11" x14ac:dyDescent="0.2">
      <c r="A37" s="2">
        <v>35</v>
      </c>
      <c r="B37" s="3" t="s">
        <v>1571</v>
      </c>
      <c r="C37" s="3" t="s">
        <v>1572</v>
      </c>
      <c r="D37" s="3" t="s">
        <v>1573</v>
      </c>
      <c r="E37" s="3" t="s">
        <v>30</v>
      </c>
      <c r="F37" s="2">
        <v>2</v>
      </c>
      <c r="G37" s="2">
        <v>7.17</v>
      </c>
      <c r="H37" s="4">
        <f t="shared" si="0"/>
        <v>4.704237</v>
      </c>
      <c r="I37" s="4">
        <f t="shared" si="1"/>
        <v>9.408474</v>
      </c>
      <c r="J37" s="3" t="s">
        <v>81</v>
      </c>
      <c r="K37" s="3" t="s">
        <v>1192</v>
      </c>
    </row>
    <row r="38" spans="1:11" x14ac:dyDescent="0.2">
      <c r="A38" s="2">
        <v>36</v>
      </c>
      <c r="B38" s="3" t="s">
        <v>1574</v>
      </c>
      <c r="C38" s="3" t="s">
        <v>1575</v>
      </c>
      <c r="D38" s="3" t="s">
        <v>1576</v>
      </c>
      <c r="E38" s="3" t="s">
        <v>30</v>
      </c>
      <c r="F38" s="2">
        <v>1</v>
      </c>
      <c r="G38" s="2">
        <v>25</v>
      </c>
      <c r="H38" s="4">
        <f t="shared" si="0"/>
        <v>16.402500000000003</v>
      </c>
      <c r="I38" s="4">
        <f t="shared" si="1"/>
        <v>16.402500000000003</v>
      </c>
      <c r="J38" s="3" t="s">
        <v>81</v>
      </c>
      <c r="K38" s="3" t="s">
        <v>1192</v>
      </c>
    </row>
    <row r="39" spans="1:11" x14ac:dyDescent="0.2">
      <c r="A39" s="2">
        <v>37</v>
      </c>
      <c r="B39" s="3" t="s">
        <v>1577</v>
      </c>
      <c r="C39" s="3" t="s">
        <v>1578</v>
      </c>
      <c r="D39" s="3" t="s">
        <v>1579</v>
      </c>
      <c r="E39" s="3" t="s">
        <v>30</v>
      </c>
      <c r="F39" s="2">
        <v>1</v>
      </c>
      <c r="G39" s="2">
        <v>12</v>
      </c>
      <c r="H39" s="4">
        <f t="shared" si="0"/>
        <v>7.8732000000000015</v>
      </c>
      <c r="I39" s="4">
        <f t="shared" si="1"/>
        <v>7.8732000000000015</v>
      </c>
      <c r="J39" s="3" t="s">
        <v>81</v>
      </c>
      <c r="K39" s="3" t="s">
        <v>1192</v>
      </c>
    </row>
    <row r="40" spans="1:11" x14ac:dyDescent="0.2">
      <c r="A40" s="2">
        <v>38</v>
      </c>
      <c r="B40" s="3" t="s">
        <v>1580</v>
      </c>
      <c r="C40" s="3" t="s">
        <v>1581</v>
      </c>
      <c r="D40" s="3" t="s">
        <v>1582</v>
      </c>
      <c r="E40" s="3" t="s">
        <v>30</v>
      </c>
      <c r="F40" s="2">
        <v>3</v>
      </c>
      <c r="G40" s="2">
        <v>13.27</v>
      </c>
      <c r="H40" s="4">
        <f t="shared" si="0"/>
        <v>8.7064470000000007</v>
      </c>
      <c r="I40" s="4">
        <f t="shared" si="1"/>
        <v>26.119341000000002</v>
      </c>
      <c r="J40" s="3" t="s">
        <v>81</v>
      </c>
      <c r="K40" s="3" t="s">
        <v>1192</v>
      </c>
    </row>
    <row r="41" spans="1:11" x14ac:dyDescent="0.2">
      <c r="A41" s="2">
        <v>39</v>
      </c>
      <c r="B41" s="3" t="s">
        <v>1583</v>
      </c>
      <c r="C41" s="3" t="s">
        <v>1584</v>
      </c>
      <c r="D41" s="3" t="s">
        <v>1585</v>
      </c>
      <c r="E41" s="3" t="s">
        <v>30</v>
      </c>
      <c r="F41" s="2">
        <v>1</v>
      </c>
      <c r="G41" s="2">
        <v>20.309999999999999</v>
      </c>
      <c r="H41" s="4">
        <f t="shared" si="0"/>
        <v>13.325391000000002</v>
      </c>
      <c r="I41" s="4">
        <f t="shared" si="1"/>
        <v>13.325391000000002</v>
      </c>
      <c r="J41" s="3" t="s">
        <v>81</v>
      </c>
      <c r="K41" s="3" t="s">
        <v>1192</v>
      </c>
    </row>
    <row r="42" spans="1:11" x14ac:dyDescent="0.2">
      <c r="A42" s="2">
        <v>40</v>
      </c>
      <c r="B42" s="3" t="s">
        <v>1586</v>
      </c>
      <c r="C42" s="3" t="s">
        <v>1587</v>
      </c>
      <c r="D42" s="3" t="s">
        <v>1588</v>
      </c>
      <c r="E42" s="3" t="s">
        <v>30</v>
      </c>
      <c r="F42" s="2">
        <v>1</v>
      </c>
      <c r="G42" s="2">
        <v>12</v>
      </c>
      <c r="H42" s="4">
        <f t="shared" si="0"/>
        <v>7.8732000000000015</v>
      </c>
      <c r="I42" s="4">
        <f t="shared" si="1"/>
        <v>7.8732000000000015</v>
      </c>
      <c r="J42" s="3" t="s">
        <v>81</v>
      </c>
      <c r="K42" s="3" t="s">
        <v>1192</v>
      </c>
    </row>
    <row r="43" spans="1:11" x14ac:dyDescent="0.2">
      <c r="A43" s="2">
        <v>41</v>
      </c>
      <c r="B43" s="3" t="s">
        <v>1589</v>
      </c>
      <c r="C43" s="3" t="s">
        <v>1590</v>
      </c>
      <c r="D43" s="3" t="s">
        <v>1591</v>
      </c>
      <c r="E43" s="3" t="s">
        <v>30</v>
      </c>
      <c r="F43" s="2">
        <v>1</v>
      </c>
      <c r="G43" s="2">
        <v>22.7</v>
      </c>
      <c r="H43" s="4">
        <f t="shared" si="0"/>
        <v>14.893470000000001</v>
      </c>
      <c r="I43" s="4">
        <f t="shared" si="1"/>
        <v>14.893470000000001</v>
      </c>
      <c r="J43" s="3" t="s">
        <v>81</v>
      </c>
      <c r="K43" s="3" t="s">
        <v>209</v>
      </c>
    </row>
    <row r="44" spans="1:11" x14ac:dyDescent="0.2">
      <c r="A44" s="2">
        <v>42</v>
      </c>
      <c r="B44" s="3" t="s">
        <v>1592</v>
      </c>
      <c r="C44" s="3" t="s">
        <v>1593</v>
      </c>
      <c r="D44" s="3" t="s">
        <v>1594</v>
      </c>
      <c r="E44" s="3" t="s">
        <v>30</v>
      </c>
      <c r="F44" s="2">
        <v>1</v>
      </c>
      <c r="G44" s="2">
        <v>12</v>
      </c>
      <c r="H44" s="4">
        <f t="shared" si="0"/>
        <v>7.8732000000000015</v>
      </c>
      <c r="I44" s="4">
        <f t="shared" si="1"/>
        <v>7.8732000000000015</v>
      </c>
      <c r="J44" s="3" t="s">
        <v>81</v>
      </c>
      <c r="K44" s="3" t="s">
        <v>1192</v>
      </c>
    </row>
    <row r="45" spans="1:11" x14ac:dyDescent="0.2">
      <c r="A45" s="2">
        <v>43</v>
      </c>
      <c r="B45" s="3" t="s">
        <v>1595</v>
      </c>
      <c r="C45" s="3" t="s">
        <v>1596</v>
      </c>
      <c r="D45" s="3" t="s">
        <v>1597</v>
      </c>
      <c r="E45" s="3" t="s">
        <v>30</v>
      </c>
      <c r="F45" s="2">
        <v>1</v>
      </c>
      <c r="G45" s="2">
        <v>12</v>
      </c>
      <c r="H45" s="4">
        <f t="shared" si="0"/>
        <v>7.8732000000000015</v>
      </c>
      <c r="I45" s="4">
        <f t="shared" si="1"/>
        <v>7.8732000000000015</v>
      </c>
      <c r="J45" s="3" t="s">
        <v>81</v>
      </c>
      <c r="K45" s="3" t="s">
        <v>1192</v>
      </c>
    </row>
    <row r="46" spans="1:11" x14ac:dyDescent="0.2">
      <c r="A46" s="2">
        <v>44</v>
      </c>
      <c r="B46" s="3" t="s">
        <v>1598</v>
      </c>
      <c r="C46" s="3" t="s">
        <v>1599</v>
      </c>
      <c r="D46" s="3" t="s">
        <v>1600</v>
      </c>
      <c r="E46" s="3" t="s">
        <v>30</v>
      </c>
      <c r="F46" s="2">
        <v>1</v>
      </c>
      <c r="G46" s="2">
        <v>18.2</v>
      </c>
      <c r="H46" s="4">
        <f t="shared" si="0"/>
        <v>11.94102</v>
      </c>
      <c r="I46" s="4">
        <f t="shared" si="1"/>
        <v>11.94102</v>
      </c>
      <c r="J46" s="3" t="s">
        <v>81</v>
      </c>
      <c r="K46" s="3" t="s">
        <v>209</v>
      </c>
    </row>
    <row r="47" spans="1:11" x14ac:dyDescent="0.2">
      <c r="A47" s="2">
        <v>45</v>
      </c>
      <c r="B47" s="3" t="s">
        <v>1601</v>
      </c>
      <c r="C47" s="3" t="s">
        <v>1602</v>
      </c>
      <c r="D47" s="3" t="s">
        <v>1603</v>
      </c>
      <c r="E47" s="3" t="s">
        <v>30</v>
      </c>
      <c r="F47" s="2">
        <v>4</v>
      </c>
      <c r="G47" s="2">
        <v>9</v>
      </c>
      <c r="H47" s="4">
        <f t="shared" si="0"/>
        <v>5.9049000000000005</v>
      </c>
      <c r="I47" s="4">
        <f t="shared" si="1"/>
        <v>23.619600000000002</v>
      </c>
      <c r="J47" s="3" t="s">
        <v>81</v>
      </c>
      <c r="K47" s="3" t="s">
        <v>1192</v>
      </c>
    </row>
    <row r="48" spans="1:11" x14ac:dyDescent="0.2">
      <c r="A48" s="2">
        <v>46</v>
      </c>
      <c r="B48" s="3" t="s">
        <v>1604</v>
      </c>
      <c r="C48" s="3" t="s">
        <v>1605</v>
      </c>
      <c r="D48" s="3" t="s">
        <v>1606</v>
      </c>
      <c r="E48" s="3" t="s">
        <v>30</v>
      </c>
      <c r="F48" s="2">
        <v>1</v>
      </c>
      <c r="G48" s="2">
        <v>22.7</v>
      </c>
      <c r="H48" s="4">
        <f t="shared" si="0"/>
        <v>14.893470000000001</v>
      </c>
      <c r="I48" s="4">
        <f t="shared" si="1"/>
        <v>14.893470000000001</v>
      </c>
      <c r="J48" s="3" t="s">
        <v>81</v>
      </c>
      <c r="K48" s="3" t="s">
        <v>209</v>
      </c>
    </row>
    <row r="49" spans="1:11" x14ac:dyDescent="0.2">
      <c r="A49" s="2">
        <v>47</v>
      </c>
      <c r="B49" s="3" t="s">
        <v>1607</v>
      </c>
      <c r="C49" s="3" t="s">
        <v>1608</v>
      </c>
      <c r="D49" s="3" t="s">
        <v>1609</v>
      </c>
      <c r="E49" s="3" t="s">
        <v>30</v>
      </c>
      <c r="F49" s="2">
        <v>3</v>
      </c>
      <c r="G49" s="2">
        <v>9</v>
      </c>
      <c r="H49" s="4">
        <f t="shared" si="0"/>
        <v>5.9049000000000005</v>
      </c>
      <c r="I49" s="4">
        <f t="shared" si="1"/>
        <v>17.714700000000001</v>
      </c>
      <c r="J49" s="3" t="s">
        <v>81</v>
      </c>
      <c r="K49" s="3" t="s">
        <v>1192</v>
      </c>
    </row>
    <row r="50" spans="1:11" x14ac:dyDescent="0.2">
      <c r="A50" s="2">
        <v>48</v>
      </c>
      <c r="B50" s="3" t="s">
        <v>1610</v>
      </c>
      <c r="C50" s="3" t="s">
        <v>1611</v>
      </c>
      <c r="D50" s="3" t="s">
        <v>1612</v>
      </c>
      <c r="E50" s="3" t="s">
        <v>30</v>
      </c>
      <c r="F50" s="2">
        <v>4</v>
      </c>
      <c r="G50" s="2">
        <v>10</v>
      </c>
      <c r="H50" s="4">
        <f t="shared" si="0"/>
        <v>6.5609999999999999</v>
      </c>
      <c r="I50" s="4">
        <f t="shared" si="1"/>
        <v>26.244</v>
      </c>
      <c r="J50" s="3" t="s">
        <v>81</v>
      </c>
      <c r="K50" s="3" t="s">
        <v>1192</v>
      </c>
    </row>
    <row r="51" spans="1:11" x14ac:dyDescent="0.2">
      <c r="A51" s="2">
        <v>49</v>
      </c>
      <c r="B51" s="3" t="s">
        <v>1613</v>
      </c>
      <c r="C51" s="3" t="s">
        <v>1614</v>
      </c>
      <c r="D51" s="3" t="s">
        <v>1615</v>
      </c>
      <c r="E51" s="3" t="s">
        <v>30</v>
      </c>
      <c r="F51" s="2">
        <v>3</v>
      </c>
      <c r="G51" s="2">
        <v>8</v>
      </c>
      <c r="H51" s="4">
        <f t="shared" si="0"/>
        <v>5.248800000000001</v>
      </c>
      <c r="I51" s="4">
        <f t="shared" si="1"/>
        <v>15.746400000000003</v>
      </c>
      <c r="J51" s="3" t="s">
        <v>81</v>
      </c>
      <c r="K51" s="3" t="s">
        <v>1192</v>
      </c>
    </row>
    <row r="52" spans="1:11" x14ac:dyDescent="0.2">
      <c r="A52" s="2">
        <v>50</v>
      </c>
      <c r="B52" s="3" t="s">
        <v>1616</v>
      </c>
      <c r="C52" s="3" t="s">
        <v>1617</v>
      </c>
      <c r="D52" s="3" t="s">
        <v>1618</v>
      </c>
      <c r="E52" s="3" t="s">
        <v>30</v>
      </c>
      <c r="F52" s="2">
        <v>2</v>
      </c>
      <c r="G52" s="2">
        <v>29.07</v>
      </c>
      <c r="H52" s="4">
        <f t="shared" si="0"/>
        <v>19.072827000000004</v>
      </c>
      <c r="I52" s="4">
        <f t="shared" si="1"/>
        <v>38.145654000000007</v>
      </c>
      <c r="J52" s="3" t="s">
        <v>81</v>
      </c>
      <c r="K52" s="3" t="s">
        <v>1192</v>
      </c>
    </row>
    <row r="53" spans="1:11" x14ac:dyDescent="0.2">
      <c r="A53" s="2">
        <v>51</v>
      </c>
      <c r="B53" s="3" t="s">
        <v>1619</v>
      </c>
      <c r="C53" s="3" t="s">
        <v>1620</v>
      </c>
      <c r="D53" s="3" t="s">
        <v>1621</v>
      </c>
      <c r="E53" s="3" t="s">
        <v>30</v>
      </c>
      <c r="F53" s="2">
        <v>3</v>
      </c>
      <c r="G53" s="2">
        <v>10</v>
      </c>
      <c r="H53" s="4">
        <f t="shared" si="0"/>
        <v>6.5609999999999999</v>
      </c>
      <c r="I53" s="4">
        <f t="shared" si="1"/>
        <v>19.683</v>
      </c>
      <c r="J53" s="3" t="s">
        <v>81</v>
      </c>
      <c r="K53" s="3" t="s">
        <v>1192</v>
      </c>
    </row>
    <row r="54" spans="1:11" x14ac:dyDescent="0.2">
      <c r="A54" s="2">
        <v>52</v>
      </c>
      <c r="B54" s="3" t="s">
        <v>1622</v>
      </c>
      <c r="C54" s="3" t="s">
        <v>1623</v>
      </c>
      <c r="D54" s="3" t="s">
        <v>1624</v>
      </c>
      <c r="E54" s="3" t="s">
        <v>30</v>
      </c>
      <c r="F54" s="2">
        <v>2</v>
      </c>
      <c r="G54" s="2">
        <v>10</v>
      </c>
      <c r="H54" s="4">
        <f t="shared" si="0"/>
        <v>6.5609999999999999</v>
      </c>
      <c r="I54" s="4">
        <f t="shared" si="1"/>
        <v>13.122</v>
      </c>
      <c r="J54" s="3" t="s">
        <v>81</v>
      </c>
      <c r="K54" s="3" t="s">
        <v>1192</v>
      </c>
    </row>
    <row r="55" spans="1:11" x14ac:dyDescent="0.2">
      <c r="A55" s="2">
        <v>53</v>
      </c>
      <c r="B55" s="3" t="s">
        <v>1625</v>
      </c>
      <c r="C55" s="3" t="s">
        <v>1626</v>
      </c>
      <c r="D55" s="3" t="s">
        <v>1627</v>
      </c>
      <c r="E55" s="3" t="s">
        <v>30</v>
      </c>
      <c r="F55" s="2">
        <v>3</v>
      </c>
      <c r="G55" s="2">
        <v>17.39</v>
      </c>
      <c r="H55" s="4">
        <f t="shared" si="0"/>
        <v>11.409579000000003</v>
      </c>
      <c r="I55" s="4">
        <f t="shared" si="1"/>
        <v>34.22873700000001</v>
      </c>
      <c r="J55" s="3" t="s">
        <v>81</v>
      </c>
      <c r="K55" s="3" t="s">
        <v>1628</v>
      </c>
    </row>
    <row r="56" spans="1:11" x14ac:dyDescent="0.2">
      <c r="A56" s="2">
        <v>54</v>
      </c>
      <c r="B56" s="3" t="s">
        <v>1629</v>
      </c>
      <c r="C56" s="3" t="s">
        <v>1630</v>
      </c>
      <c r="D56" s="3" t="s">
        <v>1631</v>
      </c>
      <c r="E56" s="3" t="s">
        <v>30</v>
      </c>
      <c r="F56" s="2">
        <v>2</v>
      </c>
      <c r="G56" s="2">
        <v>17.39</v>
      </c>
      <c r="H56" s="4">
        <f t="shared" si="0"/>
        <v>11.409579000000003</v>
      </c>
      <c r="I56" s="4">
        <f t="shared" si="1"/>
        <v>22.819158000000005</v>
      </c>
      <c r="J56" s="3" t="s">
        <v>81</v>
      </c>
      <c r="K56" s="3" t="s">
        <v>1628</v>
      </c>
    </row>
    <row r="57" spans="1:11" x14ac:dyDescent="0.2">
      <c r="A57" s="2">
        <v>55</v>
      </c>
      <c r="B57" s="3" t="s">
        <v>1632</v>
      </c>
      <c r="C57" s="3" t="s">
        <v>1633</v>
      </c>
      <c r="D57" s="3" t="s">
        <v>1634</v>
      </c>
      <c r="E57" s="3" t="s">
        <v>30</v>
      </c>
      <c r="F57" s="2">
        <v>3</v>
      </c>
      <c r="G57" s="2">
        <v>15.9</v>
      </c>
      <c r="H57" s="4">
        <f t="shared" si="0"/>
        <v>10.431990000000001</v>
      </c>
      <c r="I57" s="4">
        <f t="shared" si="1"/>
        <v>31.295970000000004</v>
      </c>
      <c r="J57" s="3" t="s">
        <v>81</v>
      </c>
      <c r="K57" s="3" t="s">
        <v>255</v>
      </c>
    </row>
    <row r="58" spans="1:11" x14ac:dyDescent="0.2">
      <c r="A58" s="2">
        <v>56</v>
      </c>
      <c r="B58" s="3" t="s">
        <v>1635</v>
      </c>
      <c r="C58" s="3" t="s">
        <v>1636</v>
      </c>
      <c r="D58" s="3" t="s">
        <v>1637</v>
      </c>
      <c r="E58" s="3" t="s">
        <v>30</v>
      </c>
      <c r="F58" s="2">
        <v>3</v>
      </c>
      <c r="G58" s="2">
        <v>15.9</v>
      </c>
      <c r="H58" s="4">
        <f t="shared" si="0"/>
        <v>10.431990000000001</v>
      </c>
      <c r="I58" s="4">
        <f t="shared" si="1"/>
        <v>31.295970000000004</v>
      </c>
      <c r="J58" s="3" t="s">
        <v>81</v>
      </c>
      <c r="K58" s="3" t="s">
        <v>255</v>
      </c>
    </row>
    <row r="59" spans="1:11" x14ac:dyDescent="0.2">
      <c r="A59" s="2">
        <v>57</v>
      </c>
      <c r="B59" s="3" t="s">
        <v>1638</v>
      </c>
      <c r="C59" s="3" t="s">
        <v>1639</v>
      </c>
      <c r="D59" s="3" t="s">
        <v>1640</v>
      </c>
      <c r="E59" s="3" t="s">
        <v>30</v>
      </c>
      <c r="F59" s="2">
        <v>2</v>
      </c>
      <c r="G59" s="2">
        <v>13.27</v>
      </c>
      <c r="H59" s="4">
        <f t="shared" si="0"/>
        <v>8.7064470000000007</v>
      </c>
      <c r="I59" s="4">
        <f t="shared" si="1"/>
        <v>17.412894000000001</v>
      </c>
      <c r="J59" s="3" t="s">
        <v>81</v>
      </c>
      <c r="K59" s="3" t="s">
        <v>255</v>
      </c>
    </row>
    <row r="60" spans="1:11" x14ac:dyDescent="0.2">
      <c r="A60" s="2">
        <v>58</v>
      </c>
      <c r="B60" s="3" t="s">
        <v>1641</v>
      </c>
      <c r="C60" s="3" t="s">
        <v>1642</v>
      </c>
      <c r="D60" s="3" t="s">
        <v>1643</v>
      </c>
      <c r="E60" s="3" t="s">
        <v>30</v>
      </c>
      <c r="F60" s="2">
        <v>2</v>
      </c>
      <c r="G60" s="2">
        <v>9.2899999999999991</v>
      </c>
      <c r="H60" s="4">
        <f t="shared" si="0"/>
        <v>6.0951689999999994</v>
      </c>
      <c r="I60" s="4">
        <f t="shared" si="1"/>
        <v>12.190337999999999</v>
      </c>
      <c r="J60" s="3" t="s">
        <v>81</v>
      </c>
      <c r="K60" s="3" t="s">
        <v>1192</v>
      </c>
    </row>
    <row r="61" spans="1:11" x14ac:dyDescent="0.2">
      <c r="A61" s="2">
        <v>59</v>
      </c>
      <c r="B61" s="3" t="s">
        <v>1644</v>
      </c>
      <c r="C61" s="3" t="s">
        <v>1645</v>
      </c>
      <c r="D61" s="3" t="s">
        <v>1646</v>
      </c>
      <c r="E61" s="3" t="s">
        <v>30</v>
      </c>
      <c r="F61" s="2">
        <v>1</v>
      </c>
      <c r="G61" s="2">
        <v>9.2899999999999991</v>
      </c>
      <c r="H61" s="4">
        <f t="shared" si="0"/>
        <v>6.0951689999999994</v>
      </c>
      <c r="I61" s="4">
        <f t="shared" si="1"/>
        <v>6.0951689999999994</v>
      </c>
      <c r="J61" s="3" t="s">
        <v>81</v>
      </c>
      <c r="K61" s="3" t="s">
        <v>1192</v>
      </c>
    </row>
    <row r="62" spans="1:11" x14ac:dyDescent="0.2">
      <c r="A62" s="2">
        <v>60</v>
      </c>
      <c r="B62" s="3" t="s">
        <v>1647</v>
      </c>
      <c r="C62" s="3" t="s">
        <v>1648</v>
      </c>
      <c r="D62" s="3" t="s">
        <v>1649</v>
      </c>
      <c r="E62" s="3" t="s">
        <v>30</v>
      </c>
      <c r="F62" s="2">
        <v>1</v>
      </c>
      <c r="G62" s="2">
        <v>9.2899999999999991</v>
      </c>
      <c r="H62" s="4">
        <f t="shared" si="0"/>
        <v>6.0951689999999994</v>
      </c>
      <c r="I62" s="4">
        <f t="shared" si="1"/>
        <v>6.0951689999999994</v>
      </c>
      <c r="J62" s="3" t="s">
        <v>81</v>
      </c>
      <c r="K62" s="3" t="s">
        <v>1192</v>
      </c>
    </row>
    <row r="63" spans="1:11" x14ac:dyDescent="0.2">
      <c r="A63" s="2">
        <v>61</v>
      </c>
      <c r="B63" s="3" t="s">
        <v>1650</v>
      </c>
      <c r="C63" s="3" t="s">
        <v>1651</v>
      </c>
      <c r="D63" s="3" t="s">
        <v>1652</v>
      </c>
      <c r="E63" s="3" t="s">
        <v>30</v>
      </c>
      <c r="F63" s="2">
        <v>5</v>
      </c>
      <c r="G63" s="2">
        <v>9.2899999999999991</v>
      </c>
      <c r="H63" s="4">
        <f t="shared" si="0"/>
        <v>6.0951689999999994</v>
      </c>
      <c r="I63" s="4">
        <f t="shared" si="1"/>
        <v>30.475844999999996</v>
      </c>
      <c r="J63" s="3" t="s">
        <v>81</v>
      </c>
      <c r="K63" s="3" t="s">
        <v>1192</v>
      </c>
    </row>
    <row r="64" spans="1:11" x14ac:dyDescent="0.2">
      <c r="A64" s="2">
        <v>62</v>
      </c>
      <c r="B64" s="3" t="s">
        <v>1653</v>
      </c>
      <c r="C64" s="3" t="s">
        <v>1654</v>
      </c>
      <c r="D64" s="3" t="s">
        <v>1655</v>
      </c>
      <c r="E64" s="3" t="s">
        <v>30</v>
      </c>
      <c r="F64" s="2">
        <v>3</v>
      </c>
      <c r="G64" s="2">
        <v>10</v>
      </c>
      <c r="H64" s="4">
        <f t="shared" si="0"/>
        <v>6.5609999999999999</v>
      </c>
      <c r="I64" s="4">
        <f t="shared" si="1"/>
        <v>19.683</v>
      </c>
      <c r="J64" s="3" t="s">
        <v>81</v>
      </c>
      <c r="K64" s="3" t="s">
        <v>1192</v>
      </c>
    </row>
    <row r="65" spans="1:11" x14ac:dyDescent="0.2">
      <c r="A65" s="2">
        <v>63</v>
      </c>
      <c r="B65" s="3" t="s">
        <v>1656</v>
      </c>
      <c r="C65" s="3" t="s">
        <v>1657</v>
      </c>
      <c r="D65" s="3" t="s">
        <v>1658</v>
      </c>
      <c r="E65" s="3" t="s">
        <v>30</v>
      </c>
      <c r="F65" s="2">
        <v>2</v>
      </c>
      <c r="G65" s="2">
        <v>10</v>
      </c>
      <c r="H65" s="4">
        <f t="shared" si="0"/>
        <v>6.5609999999999999</v>
      </c>
      <c r="I65" s="4">
        <f t="shared" si="1"/>
        <v>13.122</v>
      </c>
      <c r="J65" s="3" t="s">
        <v>81</v>
      </c>
      <c r="K65" s="3" t="s">
        <v>1192</v>
      </c>
    </row>
    <row r="66" spans="1:11" x14ac:dyDescent="0.2">
      <c r="A66" s="2">
        <v>64</v>
      </c>
      <c r="B66" s="3" t="s">
        <v>1659</v>
      </c>
      <c r="C66" s="3" t="s">
        <v>1660</v>
      </c>
      <c r="D66" s="3" t="s">
        <v>1661</v>
      </c>
      <c r="E66" s="3" t="s">
        <v>30</v>
      </c>
      <c r="F66" s="2">
        <v>1</v>
      </c>
      <c r="G66" s="2">
        <v>10</v>
      </c>
      <c r="H66" s="4">
        <f t="shared" si="0"/>
        <v>6.5609999999999999</v>
      </c>
      <c r="I66" s="4">
        <f t="shared" si="1"/>
        <v>6.5609999999999999</v>
      </c>
      <c r="J66" s="3" t="s">
        <v>81</v>
      </c>
      <c r="K66" s="3" t="s">
        <v>1192</v>
      </c>
    </row>
    <row r="67" spans="1:11" x14ac:dyDescent="0.2">
      <c r="A67" s="2">
        <v>65</v>
      </c>
      <c r="B67" s="3" t="s">
        <v>1662</v>
      </c>
      <c r="C67" s="3" t="s">
        <v>1663</v>
      </c>
      <c r="D67" s="3" t="s">
        <v>1664</v>
      </c>
      <c r="E67" s="3" t="s">
        <v>30</v>
      </c>
      <c r="F67" s="2">
        <v>1</v>
      </c>
      <c r="G67" s="2">
        <v>10</v>
      </c>
      <c r="H67" s="4">
        <f t="shared" si="0"/>
        <v>6.5609999999999999</v>
      </c>
      <c r="I67" s="4">
        <f t="shared" si="1"/>
        <v>6.5609999999999999</v>
      </c>
      <c r="J67" s="3" t="s">
        <v>81</v>
      </c>
      <c r="K67" s="3" t="s">
        <v>1192</v>
      </c>
    </row>
    <row r="68" spans="1:11" x14ac:dyDescent="0.2">
      <c r="A68" s="2">
        <v>66</v>
      </c>
      <c r="B68" s="3" t="s">
        <v>1665</v>
      </c>
      <c r="C68" s="3" t="s">
        <v>1666</v>
      </c>
      <c r="D68" s="3" t="s">
        <v>1667</v>
      </c>
      <c r="E68" s="3" t="s">
        <v>30</v>
      </c>
      <c r="F68" s="2">
        <v>1</v>
      </c>
      <c r="G68" s="2">
        <v>10</v>
      </c>
      <c r="H68" s="4">
        <f t="shared" ref="H68:H86" si="2">G68*0.9*0.9*0.9*0.9</f>
        <v>6.5609999999999999</v>
      </c>
      <c r="I68" s="4">
        <f t="shared" ref="I68:I86" si="3">F68*H68</f>
        <v>6.5609999999999999</v>
      </c>
      <c r="J68" s="3" t="s">
        <v>81</v>
      </c>
      <c r="K68" s="3" t="s">
        <v>1192</v>
      </c>
    </row>
    <row r="69" spans="1:11" x14ac:dyDescent="0.2">
      <c r="A69" s="2">
        <v>67</v>
      </c>
      <c r="B69" s="3" t="s">
        <v>1668</v>
      </c>
      <c r="C69" s="3" t="s">
        <v>1669</v>
      </c>
      <c r="D69" s="3" t="s">
        <v>1670</v>
      </c>
      <c r="E69" s="3" t="s">
        <v>30</v>
      </c>
      <c r="F69" s="2">
        <v>1</v>
      </c>
      <c r="G69" s="2">
        <v>12.21</v>
      </c>
      <c r="H69" s="4">
        <f t="shared" si="2"/>
        <v>8.010981000000001</v>
      </c>
      <c r="I69" s="4">
        <f t="shared" si="3"/>
        <v>8.010981000000001</v>
      </c>
      <c r="J69" s="3" t="s">
        <v>81</v>
      </c>
      <c r="K69" s="3" t="s">
        <v>1192</v>
      </c>
    </row>
    <row r="70" spans="1:11" x14ac:dyDescent="0.2">
      <c r="A70" s="2">
        <v>68</v>
      </c>
      <c r="B70" s="3" t="s">
        <v>1671</v>
      </c>
      <c r="C70" s="3" t="s">
        <v>1672</v>
      </c>
      <c r="D70" s="3" t="s">
        <v>1673</v>
      </c>
      <c r="E70" s="3" t="s">
        <v>30</v>
      </c>
      <c r="F70" s="2">
        <v>1</v>
      </c>
      <c r="G70" s="2">
        <v>17.39</v>
      </c>
      <c r="H70" s="4">
        <f t="shared" si="2"/>
        <v>11.409579000000003</v>
      </c>
      <c r="I70" s="4">
        <f t="shared" si="3"/>
        <v>11.409579000000003</v>
      </c>
      <c r="J70" s="3" t="s">
        <v>81</v>
      </c>
      <c r="K70" s="3" t="s">
        <v>1192</v>
      </c>
    </row>
    <row r="71" spans="1:11" x14ac:dyDescent="0.2">
      <c r="A71" s="2">
        <v>69</v>
      </c>
      <c r="B71" s="3" t="s">
        <v>1674</v>
      </c>
      <c r="C71" s="3" t="s">
        <v>1675</v>
      </c>
      <c r="D71" s="3" t="s">
        <v>1676</v>
      </c>
      <c r="E71" s="3" t="s">
        <v>30</v>
      </c>
      <c r="F71" s="2">
        <v>1</v>
      </c>
      <c r="G71" s="2">
        <v>13</v>
      </c>
      <c r="H71" s="4">
        <f t="shared" si="2"/>
        <v>8.5293000000000028</v>
      </c>
      <c r="I71" s="4">
        <f t="shared" si="3"/>
        <v>8.5293000000000028</v>
      </c>
      <c r="J71" s="3" t="s">
        <v>81</v>
      </c>
      <c r="K71" s="3" t="s">
        <v>1192</v>
      </c>
    </row>
    <row r="72" spans="1:11" x14ac:dyDescent="0.2">
      <c r="A72" s="2">
        <v>70</v>
      </c>
      <c r="B72" s="3" t="s">
        <v>1677</v>
      </c>
      <c r="C72" s="3" t="s">
        <v>1678</v>
      </c>
      <c r="D72" s="3" t="s">
        <v>1679</v>
      </c>
      <c r="E72" s="3" t="s">
        <v>30</v>
      </c>
      <c r="F72" s="2">
        <v>3</v>
      </c>
      <c r="G72" s="2">
        <v>0.13</v>
      </c>
      <c r="H72" s="4">
        <f t="shared" si="2"/>
        <v>8.5293000000000008E-2</v>
      </c>
      <c r="I72" s="4">
        <f t="shared" si="3"/>
        <v>0.25587900000000002</v>
      </c>
      <c r="J72" s="3" t="s">
        <v>81</v>
      </c>
      <c r="K72" s="3" t="s">
        <v>1192</v>
      </c>
    </row>
    <row r="73" spans="1:11" x14ac:dyDescent="0.2">
      <c r="A73" s="2">
        <v>71</v>
      </c>
      <c r="B73" s="3" t="s">
        <v>1680</v>
      </c>
      <c r="C73" s="3" t="s">
        <v>1681</v>
      </c>
      <c r="D73" s="3" t="s">
        <v>1682</v>
      </c>
      <c r="E73" s="3" t="s">
        <v>30</v>
      </c>
      <c r="F73" s="2">
        <v>1</v>
      </c>
      <c r="G73" s="2">
        <v>12.21</v>
      </c>
      <c r="H73" s="4">
        <f t="shared" si="2"/>
        <v>8.010981000000001</v>
      </c>
      <c r="I73" s="4">
        <f t="shared" si="3"/>
        <v>8.010981000000001</v>
      </c>
      <c r="J73" s="3" t="s">
        <v>81</v>
      </c>
      <c r="K73" s="3" t="s">
        <v>1192</v>
      </c>
    </row>
    <row r="74" spans="1:11" x14ac:dyDescent="0.2">
      <c r="A74" s="2">
        <v>72</v>
      </c>
      <c r="B74" s="3" t="s">
        <v>1683</v>
      </c>
      <c r="C74" s="3" t="s">
        <v>1684</v>
      </c>
      <c r="D74" s="3" t="s">
        <v>1685</v>
      </c>
      <c r="E74" s="3" t="s">
        <v>30</v>
      </c>
      <c r="F74" s="2">
        <v>1</v>
      </c>
      <c r="G74" s="2">
        <v>12.21</v>
      </c>
      <c r="H74" s="4">
        <f t="shared" si="2"/>
        <v>8.010981000000001</v>
      </c>
      <c r="I74" s="4">
        <f t="shared" si="3"/>
        <v>8.010981000000001</v>
      </c>
      <c r="J74" s="3" t="s">
        <v>81</v>
      </c>
      <c r="K74" s="3" t="s">
        <v>1192</v>
      </c>
    </row>
    <row r="75" spans="1:11" x14ac:dyDescent="0.2">
      <c r="A75" s="2">
        <v>73</v>
      </c>
      <c r="B75" s="3" t="s">
        <v>1686</v>
      </c>
      <c r="C75" s="3" t="s">
        <v>1687</v>
      </c>
      <c r="D75" s="3" t="s">
        <v>1688</v>
      </c>
      <c r="E75" s="3" t="s">
        <v>30</v>
      </c>
      <c r="F75" s="2">
        <v>5</v>
      </c>
      <c r="G75" s="2">
        <v>12.21</v>
      </c>
      <c r="H75" s="4">
        <f t="shared" si="2"/>
        <v>8.010981000000001</v>
      </c>
      <c r="I75" s="4">
        <f t="shared" si="3"/>
        <v>40.054905000000005</v>
      </c>
      <c r="J75" s="3" t="s">
        <v>81</v>
      </c>
      <c r="K75" s="3" t="s">
        <v>1192</v>
      </c>
    </row>
    <row r="76" spans="1:11" x14ac:dyDescent="0.2">
      <c r="A76" s="2">
        <v>74</v>
      </c>
      <c r="B76" s="3" t="s">
        <v>1689</v>
      </c>
      <c r="C76" s="3" t="s">
        <v>1690</v>
      </c>
      <c r="D76" s="3" t="s">
        <v>1691</v>
      </c>
      <c r="E76" s="3" t="s">
        <v>30</v>
      </c>
      <c r="F76" s="2">
        <v>2</v>
      </c>
      <c r="G76" s="2">
        <v>0.13</v>
      </c>
      <c r="H76" s="4">
        <f t="shared" si="2"/>
        <v>8.5293000000000008E-2</v>
      </c>
      <c r="I76" s="4">
        <f t="shared" si="3"/>
        <v>0.17058600000000002</v>
      </c>
      <c r="J76" s="3" t="s">
        <v>81</v>
      </c>
      <c r="K76" s="3" t="s">
        <v>1192</v>
      </c>
    </row>
    <row r="77" spans="1:11" x14ac:dyDescent="0.2">
      <c r="A77" s="2">
        <v>75</v>
      </c>
      <c r="B77" s="3" t="s">
        <v>1692</v>
      </c>
      <c r="C77" s="3" t="s">
        <v>1693</v>
      </c>
      <c r="D77" s="3" t="s">
        <v>1694</v>
      </c>
      <c r="E77" s="3" t="s">
        <v>30</v>
      </c>
      <c r="F77" s="2">
        <v>3</v>
      </c>
      <c r="G77" s="2">
        <v>18.98</v>
      </c>
      <c r="H77" s="4">
        <f t="shared" si="2"/>
        <v>12.452778</v>
      </c>
      <c r="I77" s="4">
        <f t="shared" si="3"/>
        <v>37.358333999999999</v>
      </c>
      <c r="J77" s="3" t="s">
        <v>81</v>
      </c>
      <c r="K77" s="3" t="s">
        <v>209</v>
      </c>
    </row>
    <row r="78" spans="1:11" x14ac:dyDescent="0.2">
      <c r="A78" s="2">
        <v>76</v>
      </c>
      <c r="B78" s="3" t="s">
        <v>1695</v>
      </c>
      <c r="C78" s="3" t="s">
        <v>1696</v>
      </c>
      <c r="D78" s="3" t="s">
        <v>1697</v>
      </c>
      <c r="E78" s="3" t="s">
        <v>30</v>
      </c>
      <c r="F78" s="2">
        <v>1</v>
      </c>
      <c r="G78" s="2">
        <v>20.309999999999999</v>
      </c>
      <c r="H78" s="4">
        <f t="shared" si="2"/>
        <v>13.325391000000002</v>
      </c>
      <c r="I78" s="4">
        <f t="shared" si="3"/>
        <v>13.325391000000002</v>
      </c>
      <c r="J78" s="3" t="s">
        <v>81</v>
      </c>
      <c r="K78" s="3" t="s">
        <v>209</v>
      </c>
    </row>
    <row r="79" spans="1:11" x14ac:dyDescent="0.2">
      <c r="A79" s="2">
        <v>77</v>
      </c>
      <c r="B79" s="3" t="s">
        <v>1698</v>
      </c>
      <c r="C79" s="3" t="s">
        <v>1699</v>
      </c>
      <c r="D79" s="3" t="s">
        <v>1700</v>
      </c>
      <c r="E79" s="3" t="s">
        <v>30</v>
      </c>
      <c r="F79" s="2">
        <v>1</v>
      </c>
      <c r="G79" s="2">
        <v>17.39</v>
      </c>
      <c r="H79" s="4">
        <f t="shared" si="2"/>
        <v>11.409579000000003</v>
      </c>
      <c r="I79" s="4">
        <f t="shared" si="3"/>
        <v>11.409579000000003</v>
      </c>
      <c r="J79" s="3" t="s">
        <v>81</v>
      </c>
      <c r="K79" s="3" t="s">
        <v>209</v>
      </c>
    </row>
    <row r="80" spans="1:11" x14ac:dyDescent="0.2">
      <c r="A80" s="2">
        <v>78</v>
      </c>
      <c r="B80" s="3" t="s">
        <v>1701</v>
      </c>
      <c r="C80" s="3" t="s">
        <v>1702</v>
      </c>
      <c r="D80" s="3" t="s">
        <v>1703</v>
      </c>
      <c r="E80" s="3" t="s">
        <v>30</v>
      </c>
      <c r="F80" s="2">
        <v>3</v>
      </c>
      <c r="G80" s="2">
        <v>17.39</v>
      </c>
      <c r="H80" s="4">
        <f t="shared" si="2"/>
        <v>11.409579000000003</v>
      </c>
      <c r="I80" s="4">
        <f t="shared" si="3"/>
        <v>34.22873700000001</v>
      </c>
      <c r="J80" s="3" t="s">
        <v>81</v>
      </c>
      <c r="K80" s="3" t="s">
        <v>209</v>
      </c>
    </row>
    <row r="81" spans="1:11" x14ac:dyDescent="0.2">
      <c r="A81" s="2">
        <v>79</v>
      </c>
      <c r="B81" s="3" t="s">
        <v>1704</v>
      </c>
      <c r="C81" s="3" t="s">
        <v>1705</v>
      </c>
      <c r="D81" s="3" t="s">
        <v>1706</v>
      </c>
      <c r="E81" s="3" t="s">
        <v>30</v>
      </c>
      <c r="F81" s="2">
        <v>1</v>
      </c>
      <c r="G81" s="2">
        <v>17.39</v>
      </c>
      <c r="H81" s="4">
        <f t="shared" si="2"/>
        <v>11.409579000000003</v>
      </c>
      <c r="I81" s="4">
        <f t="shared" si="3"/>
        <v>11.409579000000003</v>
      </c>
      <c r="J81" s="3" t="s">
        <v>81</v>
      </c>
      <c r="K81" s="3" t="s">
        <v>209</v>
      </c>
    </row>
    <row r="82" spans="1:11" x14ac:dyDescent="0.2">
      <c r="A82" s="2">
        <v>80</v>
      </c>
      <c r="B82" s="3" t="s">
        <v>1707</v>
      </c>
      <c r="C82" s="3" t="s">
        <v>1708</v>
      </c>
      <c r="D82" s="3" t="s">
        <v>1709</v>
      </c>
      <c r="E82" s="3" t="s">
        <v>30</v>
      </c>
      <c r="F82" s="2">
        <v>9</v>
      </c>
      <c r="G82" s="2">
        <v>9.2899999999999991</v>
      </c>
      <c r="H82" s="4">
        <f t="shared" si="2"/>
        <v>6.0951689999999994</v>
      </c>
      <c r="I82" s="4">
        <f t="shared" si="3"/>
        <v>54.856520999999994</v>
      </c>
      <c r="J82" s="3" t="s">
        <v>81</v>
      </c>
      <c r="K82" s="3" t="s">
        <v>1192</v>
      </c>
    </row>
    <row r="83" spans="1:11" x14ac:dyDescent="0.2">
      <c r="A83" s="2">
        <v>81</v>
      </c>
      <c r="B83" s="3" t="s">
        <v>1710</v>
      </c>
      <c r="C83" s="3" t="s">
        <v>1711</v>
      </c>
      <c r="D83" s="3" t="s">
        <v>1712</v>
      </c>
      <c r="E83" s="3" t="s">
        <v>30</v>
      </c>
      <c r="F83" s="2">
        <v>3</v>
      </c>
      <c r="G83" s="2">
        <v>13.27</v>
      </c>
      <c r="H83" s="4">
        <f t="shared" si="2"/>
        <v>8.7064470000000007</v>
      </c>
      <c r="I83" s="4">
        <f t="shared" si="3"/>
        <v>26.119341000000002</v>
      </c>
      <c r="J83" s="2"/>
      <c r="K83" s="3" t="s">
        <v>1192</v>
      </c>
    </row>
    <row r="84" spans="1:11" x14ac:dyDescent="0.2">
      <c r="A84" s="2">
        <v>82</v>
      </c>
      <c r="B84" s="3" t="s">
        <v>1713</v>
      </c>
      <c r="C84" s="3" t="s">
        <v>1714</v>
      </c>
      <c r="D84" s="3" t="s">
        <v>1715</v>
      </c>
      <c r="E84" s="3" t="s">
        <v>30</v>
      </c>
      <c r="F84" s="2">
        <v>1</v>
      </c>
      <c r="G84" s="2">
        <v>22.03</v>
      </c>
      <c r="H84" s="4">
        <f t="shared" si="2"/>
        <v>14.453883000000001</v>
      </c>
      <c r="I84" s="4">
        <f t="shared" si="3"/>
        <v>14.453883000000001</v>
      </c>
      <c r="J84" s="3" t="s">
        <v>13</v>
      </c>
      <c r="K84" s="3" t="s">
        <v>1192</v>
      </c>
    </row>
    <row r="85" spans="1:11" x14ac:dyDescent="0.2">
      <c r="A85" s="2">
        <v>83</v>
      </c>
      <c r="B85" s="3" t="s">
        <v>1716</v>
      </c>
      <c r="C85" s="3" t="s">
        <v>1717</v>
      </c>
      <c r="D85" s="3" t="s">
        <v>1718</v>
      </c>
      <c r="E85" s="3" t="s">
        <v>30</v>
      </c>
      <c r="F85" s="2">
        <v>5</v>
      </c>
      <c r="G85" s="2">
        <v>24.95</v>
      </c>
      <c r="H85" s="4">
        <f t="shared" si="2"/>
        <v>16.369695</v>
      </c>
      <c r="I85" s="4">
        <f t="shared" si="3"/>
        <v>81.848475000000008</v>
      </c>
      <c r="J85" s="3" t="s">
        <v>81</v>
      </c>
      <c r="K85" s="3" t="s">
        <v>1202</v>
      </c>
    </row>
    <row r="86" spans="1:11" x14ac:dyDescent="0.2">
      <c r="A86" s="2">
        <v>84</v>
      </c>
      <c r="B86" s="3" t="s">
        <v>1719</v>
      </c>
      <c r="C86" s="3" t="s">
        <v>1720</v>
      </c>
      <c r="D86" s="3" t="s">
        <v>1721</v>
      </c>
      <c r="E86" s="3" t="s">
        <v>30</v>
      </c>
      <c r="F86" s="2">
        <v>4</v>
      </c>
      <c r="G86" s="2">
        <v>24.95</v>
      </c>
      <c r="H86" s="4">
        <f t="shared" si="2"/>
        <v>16.369695</v>
      </c>
      <c r="I86" s="4">
        <f t="shared" si="3"/>
        <v>65.47878</v>
      </c>
      <c r="J86" s="3" t="s">
        <v>81</v>
      </c>
      <c r="K86" s="3" t="s">
        <v>1202</v>
      </c>
    </row>
    <row r="87" spans="1:11" x14ac:dyDescent="0.2">
      <c r="A87" s="2"/>
      <c r="B87" s="3" t="s">
        <v>26</v>
      </c>
      <c r="C87" s="2"/>
      <c r="D87" s="2"/>
      <c r="E87" s="2"/>
      <c r="F87" s="2">
        <v>195</v>
      </c>
      <c r="G87" s="2"/>
      <c r="H87" s="2"/>
      <c r="I87" s="4">
        <f>SUM(I3:I86)</f>
        <v>2024.5999409999988</v>
      </c>
      <c r="J87" s="2"/>
      <c r="K87" s="2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10627-9799-3E42-A189-577B63BD251F}">
  <dimension ref="A1:K97"/>
  <sheetViews>
    <sheetView workbookViewId="0">
      <selection activeCell="H3" sqref="H3:H96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5.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6741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1182</v>
      </c>
      <c r="C3" s="3" t="s">
        <v>1183</v>
      </c>
      <c r="D3" s="3" t="s">
        <v>1184</v>
      </c>
      <c r="E3" s="3" t="s">
        <v>30</v>
      </c>
      <c r="F3" s="2">
        <v>4</v>
      </c>
      <c r="G3" s="2">
        <v>27.47</v>
      </c>
      <c r="H3" s="4">
        <f>G3*0.9*0.9*0.9*0.9</f>
        <v>18.023067000000001</v>
      </c>
      <c r="I3" s="4">
        <f>F3*H3</f>
        <v>72.092268000000004</v>
      </c>
      <c r="J3" s="3" t="s">
        <v>81</v>
      </c>
      <c r="K3" s="3" t="s">
        <v>1185</v>
      </c>
    </row>
    <row r="4" spans="1:11" x14ac:dyDescent="0.2">
      <c r="A4" s="2">
        <v>2</v>
      </c>
      <c r="B4" s="3" t="s">
        <v>1186</v>
      </c>
      <c r="C4" s="3" t="s">
        <v>1187</v>
      </c>
      <c r="D4" s="3" t="s">
        <v>1188</v>
      </c>
      <c r="E4" s="3" t="s">
        <v>30</v>
      </c>
      <c r="F4" s="2">
        <v>4</v>
      </c>
      <c r="G4" s="2">
        <v>29.86</v>
      </c>
      <c r="H4" s="4">
        <f t="shared" ref="H4:H67" si="0">G4*0.9*0.9*0.9*0.9</f>
        <v>19.591145999999998</v>
      </c>
      <c r="I4" s="4">
        <f t="shared" ref="I4:I67" si="1">F4*H4</f>
        <v>78.364583999999994</v>
      </c>
      <c r="J4" s="3" t="s">
        <v>81</v>
      </c>
      <c r="K4" s="3" t="s">
        <v>1185</v>
      </c>
    </row>
    <row r="5" spans="1:11" x14ac:dyDescent="0.2">
      <c r="A5" s="2">
        <v>3</v>
      </c>
      <c r="B5" s="3" t="s">
        <v>1189</v>
      </c>
      <c r="C5" s="3" t="s">
        <v>1190</v>
      </c>
      <c r="D5" s="3" t="s">
        <v>1191</v>
      </c>
      <c r="E5" s="3" t="s">
        <v>30</v>
      </c>
      <c r="F5" s="2">
        <v>6</v>
      </c>
      <c r="G5" s="2">
        <v>37.83</v>
      </c>
      <c r="H5" s="4">
        <f t="shared" si="0"/>
        <v>24.820263000000001</v>
      </c>
      <c r="I5" s="4">
        <f t="shared" si="1"/>
        <v>148.92157800000001</v>
      </c>
      <c r="J5" s="3" t="s">
        <v>13</v>
      </c>
      <c r="K5" s="3" t="s">
        <v>1192</v>
      </c>
    </row>
    <row r="6" spans="1:11" x14ac:dyDescent="0.2">
      <c r="A6" s="2">
        <v>4</v>
      </c>
      <c r="B6" s="3" t="s">
        <v>1193</v>
      </c>
      <c r="C6" s="3" t="s">
        <v>1194</v>
      </c>
      <c r="D6" s="3" t="s">
        <v>1195</v>
      </c>
      <c r="E6" s="3" t="s">
        <v>30</v>
      </c>
      <c r="F6" s="2">
        <v>3</v>
      </c>
      <c r="G6" s="2">
        <v>22.03</v>
      </c>
      <c r="H6" s="4">
        <f t="shared" si="0"/>
        <v>14.453883000000001</v>
      </c>
      <c r="I6" s="4">
        <f t="shared" si="1"/>
        <v>43.361649</v>
      </c>
      <c r="J6" s="3" t="s">
        <v>13</v>
      </c>
      <c r="K6" s="3" t="s">
        <v>1192</v>
      </c>
    </row>
    <row r="7" spans="1:11" x14ac:dyDescent="0.2">
      <c r="A7" s="2">
        <v>5</v>
      </c>
      <c r="B7" s="3" t="s">
        <v>1196</v>
      </c>
      <c r="C7" s="3" t="s">
        <v>1197</v>
      </c>
      <c r="D7" s="3" t="s">
        <v>1198</v>
      </c>
      <c r="E7" s="3" t="s">
        <v>30</v>
      </c>
      <c r="F7" s="2">
        <v>1</v>
      </c>
      <c r="G7" s="2">
        <v>17.39</v>
      </c>
      <c r="H7" s="4">
        <f t="shared" si="0"/>
        <v>11.409579000000003</v>
      </c>
      <c r="I7" s="4">
        <f t="shared" si="1"/>
        <v>11.409579000000003</v>
      </c>
      <c r="J7" s="3" t="s">
        <v>13</v>
      </c>
      <c r="K7" s="3" t="s">
        <v>209</v>
      </c>
    </row>
    <row r="8" spans="1:11" x14ac:dyDescent="0.2">
      <c r="A8" s="2">
        <v>6</v>
      </c>
      <c r="B8" s="3" t="s">
        <v>1199</v>
      </c>
      <c r="C8" s="3" t="s">
        <v>1200</v>
      </c>
      <c r="D8" s="3" t="s">
        <v>1201</v>
      </c>
      <c r="E8" s="3" t="s">
        <v>30</v>
      </c>
      <c r="F8" s="2">
        <v>3</v>
      </c>
      <c r="G8" s="2">
        <v>26.68</v>
      </c>
      <c r="H8" s="4">
        <f t="shared" si="0"/>
        <v>17.504748000000003</v>
      </c>
      <c r="I8" s="4">
        <f t="shared" si="1"/>
        <v>52.514244000000005</v>
      </c>
      <c r="J8" s="3" t="s">
        <v>81</v>
      </c>
      <c r="K8" s="3" t="s">
        <v>1202</v>
      </c>
    </row>
    <row r="9" spans="1:11" x14ac:dyDescent="0.2">
      <c r="A9" s="2">
        <v>7</v>
      </c>
      <c r="B9" s="3" t="s">
        <v>1203</v>
      </c>
      <c r="C9" s="3" t="s">
        <v>1204</v>
      </c>
      <c r="D9" s="3" t="s">
        <v>1205</v>
      </c>
      <c r="E9" s="3" t="s">
        <v>30</v>
      </c>
      <c r="F9" s="2">
        <v>1</v>
      </c>
      <c r="G9" s="2">
        <v>0.13</v>
      </c>
      <c r="H9" s="4">
        <f t="shared" si="0"/>
        <v>8.5293000000000008E-2</v>
      </c>
      <c r="I9" s="4">
        <f t="shared" si="1"/>
        <v>8.5293000000000008E-2</v>
      </c>
      <c r="J9" s="3" t="s">
        <v>13</v>
      </c>
      <c r="K9" s="3" t="s">
        <v>1192</v>
      </c>
    </row>
    <row r="10" spans="1:11" x14ac:dyDescent="0.2">
      <c r="A10" s="2">
        <v>8</v>
      </c>
      <c r="B10" s="3" t="s">
        <v>1206</v>
      </c>
      <c r="C10" s="3" t="s">
        <v>1207</v>
      </c>
      <c r="D10" s="3" t="s">
        <v>1208</v>
      </c>
      <c r="E10" s="3" t="s">
        <v>30</v>
      </c>
      <c r="F10" s="2">
        <v>3</v>
      </c>
      <c r="G10" s="2">
        <v>29.86</v>
      </c>
      <c r="H10" s="4">
        <f t="shared" si="0"/>
        <v>19.591145999999998</v>
      </c>
      <c r="I10" s="4">
        <f t="shared" si="1"/>
        <v>58.773437999999999</v>
      </c>
      <c r="J10" s="3" t="s">
        <v>145</v>
      </c>
      <c r="K10" s="3" t="s">
        <v>255</v>
      </c>
    </row>
    <row r="11" spans="1:11" x14ac:dyDescent="0.2">
      <c r="A11" s="2">
        <v>9</v>
      </c>
      <c r="B11" s="3" t="s">
        <v>1209</v>
      </c>
      <c r="C11" s="3" t="s">
        <v>1210</v>
      </c>
      <c r="D11" s="3" t="s">
        <v>1211</v>
      </c>
      <c r="E11" s="3" t="s">
        <v>30</v>
      </c>
      <c r="F11" s="2">
        <v>2</v>
      </c>
      <c r="G11" s="2">
        <v>29.86</v>
      </c>
      <c r="H11" s="4">
        <f t="shared" si="0"/>
        <v>19.591145999999998</v>
      </c>
      <c r="I11" s="4">
        <f t="shared" si="1"/>
        <v>39.182291999999997</v>
      </c>
      <c r="J11" s="3" t="s">
        <v>145</v>
      </c>
      <c r="K11" s="3" t="s">
        <v>255</v>
      </c>
    </row>
    <row r="12" spans="1:11" x14ac:dyDescent="0.2">
      <c r="A12" s="2">
        <v>10</v>
      </c>
      <c r="B12" s="3" t="s">
        <v>1212</v>
      </c>
      <c r="C12" s="3" t="s">
        <v>1213</v>
      </c>
      <c r="D12" s="3" t="s">
        <v>1214</v>
      </c>
      <c r="E12" s="3" t="s">
        <v>30</v>
      </c>
      <c r="F12" s="2">
        <v>1</v>
      </c>
      <c r="G12" s="2">
        <v>29.86</v>
      </c>
      <c r="H12" s="4">
        <f t="shared" si="0"/>
        <v>19.591145999999998</v>
      </c>
      <c r="I12" s="4">
        <f t="shared" si="1"/>
        <v>19.591145999999998</v>
      </c>
      <c r="J12" s="3" t="s">
        <v>145</v>
      </c>
      <c r="K12" s="3" t="s">
        <v>255</v>
      </c>
    </row>
    <row r="13" spans="1:11" x14ac:dyDescent="0.2">
      <c r="A13" s="2">
        <v>11</v>
      </c>
      <c r="B13" s="3" t="s">
        <v>1215</v>
      </c>
      <c r="C13" s="3" t="s">
        <v>1216</v>
      </c>
      <c r="D13" s="3" t="s">
        <v>1217</v>
      </c>
      <c r="E13" s="3" t="s">
        <v>30</v>
      </c>
      <c r="F13" s="2">
        <v>1</v>
      </c>
      <c r="G13" s="2">
        <v>37.83</v>
      </c>
      <c r="H13" s="4">
        <f t="shared" si="0"/>
        <v>24.820263000000001</v>
      </c>
      <c r="I13" s="4">
        <f t="shared" si="1"/>
        <v>24.820263000000001</v>
      </c>
      <c r="J13" s="3" t="s">
        <v>13</v>
      </c>
      <c r="K13" s="3" t="s">
        <v>1192</v>
      </c>
    </row>
    <row r="14" spans="1:11" x14ac:dyDescent="0.2">
      <c r="A14" s="2">
        <v>12</v>
      </c>
      <c r="B14" s="3" t="s">
        <v>1218</v>
      </c>
      <c r="C14" s="3" t="s">
        <v>1219</v>
      </c>
      <c r="D14" s="3" t="s">
        <v>1220</v>
      </c>
      <c r="E14" s="3" t="s">
        <v>30</v>
      </c>
      <c r="F14" s="2">
        <v>1</v>
      </c>
      <c r="G14" s="2">
        <v>33.18</v>
      </c>
      <c r="H14" s="4">
        <f t="shared" si="0"/>
        <v>21.769398000000002</v>
      </c>
      <c r="I14" s="4">
        <f t="shared" si="1"/>
        <v>21.769398000000002</v>
      </c>
      <c r="J14" s="3" t="s">
        <v>145</v>
      </c>
      <c r="K14" s="3" t="s">
        <v>1192</v>
      </c>
    </row>
    <row r="15" spans="1:11" x14ac:dyDescent="0.2">
      <c r="A15" s="2">
        <v>13</v>
      </c>
      <c r="B15" s="3" t="s">
        <v>1221</v>
      </c>
      <c r="C15" s="3" t="s">
        <v>1222</v>
      </c>
      <c r="D15" s="3" t="s">
        <v>1223</v>
      </c>
      <c r="E15" s="3" t="s">
        <v>30</v>
      </c>
      <c r="F15" s="2">
        <v>2</v>
      </c>
      <c r="G15" s="2">
        <v>69.150000000000006</v>
      </c>
      <c r="H15" s="4">
        <f t="shared" si="0"/>
        <v>45.369315000000007</v>
      </c>
      <c r="I15" s="4">
        <f t="shared" si="1"/>
        <v>90.738630000000015</v>
      </c>
      <c r="J15" s="3" t="s">
        <v>13</v>
      </c>
      <c r="K15" s="3" t="s">
        <v>1192</v>
      </c>
    </row>
    <row r="16" spans="1:11" x14ac:dyDescent="0.2">
      <c r="A16" s="2">
        <v>14</v>
      </c>
      <c r="B16" s="3" t="s">
        <v>1224</v>
      </c>
      <c r="C16" s="3" t="s">
        <v>1225</v>
      </c>
      <c r="D16" s="3" t="s">
        <v>1226</v>
      </c>
      <c r="E16" s="3" t="s">
        <v>30</v>
      </c>
      <c r="F16" s="2">
        <v>2</v>
      </c>
      <c r="G16" s="2">
        <v>33.18</v>
      </c>
      <c r="H16" s="4">
        <f t="shared" si="0"/>
        <v>21.769398000000002</v>
      </c>
      <c r="I16" s="4">
        <f t="shared" si="1"/>
        <v>43.538796000000005</v>
      </c>
      <c r="J16" s="3" t="s">
        <v>13</v>
      </c>
      <c r="K16" s="3" t="s">
        <v>1192</v>
      </c>
    </row>
    <row r="17" spans="1:11" x14ac:dyDescent="0.2">
      <c r="A17" s="2">
        <v>15</v>
      </c>
      <c r="B17" s="3" t="s">
        <v>1227</v>
      </c>
      <c r="C17" s="3" t="s">
        <v>1228</v>
      </c>
      <c r="D17" s="3" t="s">
        <v>1229</v>
      </c>
      <c r="E17" s="3" t="s">
        <v>30</v>
      </c>
      <c r="F17" s="2">
        <v>1</v>
      </c>
      <c r="G17" s="2">
        <v>26.68</v>
      </c>
      <c r="H17" s="4">
        <f t="shared" si="0"/>
        <v>17.504748000000003</v>
      </c>
      <c r="I17" s="4">
        <f t="shared" si="1"/>
        <v>17.504748000000003</v>
      </c>
      <c r="J17" s="3" t="s">
        <v>13</v>
      </c>
      <c r="K17" s="3" t="s">
        <v>1192</v>
      </c>
    </row>
    <row r="18" spans="1:11" x14ac:dyDescent="0.2">
      <c r="A18" s="2">
        <v>16</v>
      </c>
      <c r="B18" s="3" t="s">
        <v>1230</v>
      </c>
      <c r="C18" s="3" t="s">
        <v>1231</v>
      </c>
      <c r="D18" s="3" t="s">
        <v>1232</v>
      </c>
      <c r="E18" s="3" t="s">
        <v>30</v>
      </c>
      <c r="F18" s="2">
        <v>1</v>
      </c>
      <c r="G18" s="2">
        <v>37.83</v>
      </c>
      <c r="H18" s="4">
        <f t="shared" si="0"/>
        <v>24.820263000000001</v>
      </c>
      <c r="I18" s="4">
        <f t="shared" si="1"/>
        <v>24.820263000000001</v>
      </c>
      <c r="J18" s="3" t="s">
        <v>145</v>
      </c>
      <c r="K18" s="3" t="s">
        <v>1192</v>
      </c>
    </row>
    <row r="19" spans="1:11" x14ac:dyDescent="0.2">
      <c r="A19" s="2">
        <v>17</v>
      </c>
      <c r="B19" s="3" t="s">
        <v>1233</v>
      </c>
      <c r="C19" s="3" t="s">
        <v>1234</v>
      </c>
      <c r="D19" s="3" t="s">
        <v>1235</v>
      </c>
      <c r="E19" s="3" t="s">
        <v>30</v>
      </c>
      <c r="F19" s="2">
        <v>1</v>
      </c>
      <c r="G19" s="2">
        <v>37.83</v>
      </c>
      <c r="H19" s="4">
        <f t="shared" si="0"/>
        <v>24.820263000000001</v>
      </c>
      <c r="I19" s="4">
        <f t="shared" si="1"/>
        <v>24.820263000000001</v>
      </c>
      <c r="J19" s="3" t="s">
        <v>13</v>
      </c>
      <c r="K19" s="3" t="s">
        <v>1192</v>
      </c>
    </row>
    <row r="20" spans="1:11" x14ac:dyDescent="0.2">
      <c r="A20" s="2">
        <v>18</v>
      </c>
      <c r="B20" s="3" t="s">
        <v>1236</v>
      </c>
      <c r="C20" s="3" t="s">
        <v>1237</v>
      </c>
      <c r="D20" s="3" t="s">
        <v>1238</v>
      </c>
      <c r="E20" s="3" t="s">
        <v>30</v>
      </c>
      <c r="F20" s="2">
        <v>2</v>
      </c>
      <c r="G20" s="2">
        <v>30.79</v>
      </c>
      <c r="H20" s="4">
        <f t="shared" si="0"/>
        <v>20.201318999999998</v>
      </c>
      <c r="I20" s="4">
        <f t="shared" si="1"/>
        <v>40.402637999999996</v>
      </c>
      <c r="J20" s="3" t="s">
        <v>13</v>
      </c>
      <c r="K20" s="3" t="s">
        <v>1192</v>
      </c>
    </row>
    <row r="21" spans="1:11" x14ac:dyDescent="0.2">
      <c r="A21" s="2">
        <v>19</v>
      </c>
      <c r="B21" s="3" t="s">
        <v>1239</v>
      </c>
      <c r="C21" s="3" t="s">
        <v>1240</v>
      </c>
      <c r="D21" s="3" t="s">
        <v>1241</v>
      </c>
      <c r="E21" s="3" t="s">
        <v>30</v>
      </c>
      <c r="F21" s="2">
        <v>1</v>
      </c>
      <c r="G21" s="2">
        <v>18.98</v>
      </c>
      <c r="H21" s="4">
        <f t="shared" si="0"/>
        <v>12.452778</v>
      </c>
      <c r="I21" s="4">
        <f t="shared" si="1"/>
        <v>12.452778</v>
      </c>
      <c r="J21" s="3" t="s">
        <v>145</v>
      </c>
      <c r="K21" s="3" t="s">
        <v>255</v>
      </c>
    </row>
    <row r="22" spans="1:11" x14ac:dyDescent="0.2">
      <c r="A22" s="2">
        <v>20</v>
      </c>
      <c r="B22" s="3" t="s">
        <v>1242</v>
      </c>
      <c r="C22" s="3" t="s">
        <v>1243</v>
      </c>
      <c r="D22" s="3" t="s">
        <v>1244</v>
      </c>
      <c r="E22" s="3" t="s">
        <v>30</v>
      </c>
      <c r="F22" s="2">
        <v>2</v>
      </c>
      <c r="G22" s="2">
        <v>18.98</v>
      </c>
      <c r="H22" s="4">
        <f t="shared" si="0"/>
        <v>12.452778</v>
      </c>
      <c r="I22" s="4">
        <f t="shared" si="1"/>
        <v>24.905556000000001</v>
      </c>
      <c r="J22" s="3" t="s">
        <v>145</v>
      </c>
      <c r="K22" s="3" t="s">
        <v>255</v>
      </c>
    </row>
    <row r="23" spans="1:11" x14ac:dyDescent="0.2">
      <c r="A23" s="2">
        <v>21</v>
      </c>
      <c r="B23" s="3" t="s">
        <v>1245</v>
      </c>
      <c r="C23" s="3" t="s">
        <v>1246</v>
      </c>
      <c r="D23" s="3" t="s">
        <v>1247</v>
      </c>
      <c r="E23" s="3" t="s">
        <v>30</v>
      </c>
      <c r="F23" s="2">
        <v>1</v>
      </c>
      <c r="G23" s="2">
        <v>20.9</v>
      </c>
      <c r="H23" s="4">
        <f t="shared" si="0"/>
        <v>13.712489999999999</v>
      </c>
      <c r="I23" s="4">
        <f t="shared" si="1"/>
        <v>13.712489999999999</v>
      </c>
      <c r="J23" s="3" t="s">
        <v>145</v>
      </c>
      <c r="K23" s="3" t="s">
        <v>255</v>
      </c>
    </row>
    <row r="24" spans="1:11" x14ac:dyDescent="0.2">
      <c r="A24" s="2">
        <v>22</v>
      </c>
      <c r="B24" s="3" t="s">
        <v>1248</v>
      </c>
      <c r="C24" s="3" t="s">
        <v>1249</v>
      </c>
      <c r="D24" s="3" t="s">
        <v>1250</v>
      </c>
      <c r="E24" s="3" t="s">
        <v>30</v>
      </c>
      <c r="F24" s="2">
        <v>1</v>
      </c>
      <c r="G24" s="2">
        <v>33.18</v>
      </c>
      <c r="H24" s="4">
        <f t="shared" si="0"/>
        <v>21.769398000000002</v>
      </c>
      <c r="I24" s="4">
        <f t="shared" si="1"/>
        <v>21.769398000000002</v>
      </c>
      <c r="J24" s="3" t="s">
        <v>145</v>
      </c>
      <c r="K24" s="3" t="s">
        <v>1192</v>
      </c>
    </row>
    <row r="25" spans="1:11" x14ac:dyDescent="0.2">
      <c r="A25" s="2">
        <v>23</v>
      </c>
      <c r="B25" s="3" t="s">
        <v>1251</v>
      </c>
      <c r="C25" s="3" t="s">
        <v>1252</v>
      </c>
      <c r="D25" s="3" t="s">
        <v>1253</v>
      </c>
      <c r="E25" s="3" t="s">
        <v>30</v>
      </c>
      <c r="F25" s="2">
        <v>1</v>
      </c>
      <c r="G25" s="2">
        <v>33.18</v>
      </c>
      <c r="H25" s="4">
        <f t="shared" si="0"/>
        <v>21.769398000000002</v>
      </c>
      <c r="I25" s="4">
        <f t="shared" si="1"/>
        <v>21.769398000000002</v>
      </c>
      <c r="J25" s="3" t="s">
        <v>145</v>
      </c>
      <c r="K25" s="3" t="s">
        <v>1192</v>
      </c>
    </row>
    <row r="26" spans="1:11" x14ac:dyDescent="0.2">
      <c r="A26" s="2">
        <v>24</v>
      </c>
      <c r="B26" s="3" t="s">
        <v>1254</v>
      </c>
      <c r="C26" s="3" t="s">
        <v>1255</v>
      </c>
      <c r="D26" s="3" t="s">
        <v>1256</v>
      </c>
      <c r="E26" s="3" t="s">
        <v>30</v>
      </c>
      <c r="F26" s="2">
        <v>1</v>
      </c>
      <c r="G26" s="2">
        <v>22.03</v>
      </c>
      <c r="H26" s="4">
        <f t="shared" si="0"/>
        <v>14.453883000000001</v>
      </c>
      <c r="I26" s="4">
        <f t="shared" si="1"/>
        <v>14.453883000000001</v>
      </c>
      <c r="J26" s="3" t="s">
        <v>145</v>
      </c>
      <c r="K26" s="3" t="s">
        <v>255</v>
      </c>
    </row>
    <row r="27" spans="1:11" x14ac:dyDescent="0.2">
      <c r="A27" s="2">
        <v>25</v>
      </c>
      <c r="B27" s="3" t="s">
        <v>1257</v>
      </c>
      <c r="C27" s="3" t="s">
        <v>1258</v>
      </c>
      <c r="D27" s="3" t="s">
        <v>1259</v>
      </c>
      <c r="E27" s="3" t="s">
        <v>30</v>
      </c>
      <c r="F27" s="2">
        <v>1</v>
      </c>
      <c r="G27" s="2">
        <v>33.18</v>
      </c>
      <c r="H27" s="4">
        <f t="shared" si="0"/>
        <v>21.769398000000002</v>
      </c>
      <c r="I27" s="4">
        <f t="shared" si="1"/>
        <v>21.769398000000002</v>
      </c>
      <c r="J27" s="3" t="s">
        <v>13</v>
      </c>
      <c r="K27" s="3" t="s">
        <v>1192</v>
      </c>
    </row>
    <row r="28" spans="1:11" x14ac:dyDescent="0.2">
      <c r="A28" s="2">
        <v>26</v>
      </c>
      <c r="B28" s="3" t="s">
        <v>1260</v>
      </c>
      <c r="C28" s="3" t="s">
        <v>1261</v>
      </c>
      <c r="D28" s="3" t="s">
        <v>1262</v>
      </c>
      <c r="E28" s="3" t="s">
        <v>30</v>
      </c>
      <c r="F28" s="2">
        <v>1</v>
      </c>
      <c r="G28" s="2">
        <v>33.18</v>
      </c>
      <c r="H28" s="4">
        <f t="shared" si="0"/>
        <v>21.769398000000002</v>
      </c>
      <c r="I28" s="4">
        <f t="shared" si="1"/>
        <v>21.769398000000002</v>
      </c>
      <c r="J28" s="3" t="s">
        <v>145</v>
      </c>
      <c r="K28" s="3" t="s">
        <v>1192</v>
      </c>
    </row>
    <row r="29" spans="1:11" x14ac:dyDescent="0.2">
      <c r="A29" s="2">
        <v>27</v>
      </c>
      <c r="B29" s="3" t="s">
        <v>1263</v>
      </c>
      <c r="C29" s="3" t="s">
        <v>1264</v>
      </c>
      <c r="D29" s="3" t="s">
        <v>1265</v>
      </c>
      <c r="E29" s="3" t="s">
        <v>30</v>
      </c>
      <c r="F29" s="2">
        <v>1</v>
      </c>
      <c r="G29" s="2">
        <v>17.25</v>
      </c>
      <c r="H29" s="4">
        <f t="shared" si="0"/>
        <v>11.317725000000001</v>
      </c>
      <c r="I29" s="4">
        <f t="shared" si="1"/>
        <v>11.317725000000001</v>
      </c>
      <c r="J29" s="3" t="s">
        <v>13</v>
      </c>
      <c r="K29" s="3" t="s">
        <v>1192</v>
      </c>
    </row>
    <row r="30" spans="1:11" x14ac:dyDescent="0.2">
      <c r="A30" s="2">
        <v>28</v>
      </c>
      <c r="B30" s="3" t="s">
        <v>1266</v>
      </c>
      <c r="C30" s="3" t="s">
        <v>1267</v>
      </c>
      <c r="D30" s="3" t="s">
        <v>1268</v>
      </c>
      <c r="E30" s="3" t="s">
        <v>30</v>
      </c>
      <c r="F30" s="2">
        <v>1</v>
      </c>
      <c r="G30" s="2">
        <v>33.18</v>
      </c>
      <c r="H30" s="4">
        <f t="shared" si="0"/>
        <v>21.769398000000002</v>
      </c>
      <c r="I30" s="4">
        <f t="shared" si="1"/>
        <v>21.769398000000002</v>
      </c>
      <c r="J30" s="3" t="s">
        <v>13</v>
      </c>
      <c r="K30" s="3" t="s">
        <v>1192</v>
      </c>
    </row>
    <row r="31" spans="1:11" x14ac:dyDescent="0.2">
      <c r="A31" s="2">
        <v>29</v>
      </c>
      <c r="B31" s="3" t="s">
        <v>1269</v>
      </c>
      <c r="C31" s="3" t="s">
        <v>1270</v>
      </c>
      <c r="D31" s="3" t="s">
        <v>1271</v>
      </c>
      <c r="E31" s="3" t="s">
        <v>30</v>
      </c>
      <c r="F31" s="2">
        <v>1</v>
      </c>
      <c r="G31" s="2">
        <v>33.18</v>
      </c>
      <c r="H31" s="4">
        <f t="shared" si="0"/>
        <v>21.769398000000002</v>
      </c>
      <c r="I31" s="4">
        <f t="shared" si="1"/>
        <v>21.769398000000002</v>
      </c>
      <c r="J31" s="3" t="s">
        <v>13</v>
      </c>
      <c r="K31" s="3" t="s">
        <v>1192</v>
      </c>
    </row>
    <row r="32" spans="1:11" x14ac:dyDescent="0.2">
      <c r="A32" s="2">
        <v>30</v>
      </c>
      <c r="B32" s="3" t="s">
        <v>1272</v>
      </c>
      <c r="C32" s="3" t="s">
        <v>1273</v>
      </c>
      <c r="D32" s="3" t="s">
        <v>1274</v>
      </c>
      <c r="E32" s="3" t="s">
        <v>30</v>
      </c>
      <c r="F32" s="2">
        <v>4</v>
      </c>
      <c r="G32" s="2">
        <v>24.95</v>
      </c>
      <c r="H32" s="4">
        <f t="shared" si="0"/>
        <v>16.369695</v>
      </c>
      <c r="I32" s="4">
        <f t="shared" si="1"/>
        <v>65.47878</v>
      </c>
      <c r="J32" s="3" t="s">
        <v>81</v>
      </c>
      <c r="K32" s="3" t="s">
        <v>1202</v>
      </c>
    </row>
    <row r="33" spans="1:11" x14ac:dyDescent="0.2">
      <c r="A33" s="2">
        <v>31</v>
      </c>
      <c r="B33" s="3" t="s">
        <v>1275</v>
      </c>
      <c r="C33" s="3" t="s">
        <v>1276</v>
      </c>
      <c r="D33" s="3" t="s">
        <v>1277</v>
      </c>
      <c r="E33" s="3" t="s">
        <v>30</v>
      </c>
      <c r="F33" s="2">
        <v>1</v>
      </c>
      <c r="G33" s="2">
        <v>24.95</v>
      </c>
      <c r="H33" s="4">
        <f t="shared" si="0"/>
        <v>16.369695</v>
      </c>
      <c r="I33" s="4">
        <f t="shared" si="1"/>
        <v>16.369695</v>
      </c>
      <c r="J33" s="3" t="s">
        <v>81</v>
      </c>
      <c r="K33" s="3" t="s">
        <v>1202</v>
      </c>
    </row>
    <row r="34" spans="1:11" x14ac:dyDescent="0.2">
      <c r="A34" s="2">
        <v>32</v>
      </c>
      <c r="B34" s="3" t="s">
        <v>1278</v>
      </c>
      <c r="C34" s="3" t="s">
        <v>1279</v>
      </c>
      <c r="D34" s="3" t="s">
        <v>1280</v>
      </c>
      <c r="E34" s="3" t="s">
        <v>30</v>
      </c>
      <c r="F34" s="2">
        <v>1</v>
      </c>
      <c r="G34" s="2">
        <v>21.24</v>
      </c>
      <c r="H34" s="4">
        <f t="shared" si="0"/>
        <v>13.935563999999999</v>
      </c>
      <c r="I34" s="4">
        <f t="shared" si="1"/>
        <v>13.935563999999999</v>
      </c>
      <c r="J34" s="3" t="s">
        <v>13</v>
      </c>
      <c r="K34" s="3" t="s">
        <v>1281</v>
      </c>
    </row>
    <row r="35" spans="1:11" x14ac:dyDescent="0.2">
      <c r="A35" s="2">
        <v>33</v>
      </c>
      <c r="B35" s="3" t="s">
        <v>1282</v>
      </c>
      <c r="C35" s="3" t="s">
        <v>1283</v>
      </c>
      <c r="D35" s="3" t="s">
        <v>1284</v>
      </c>
      <c r="E35" s="3" t="s">
        <v>30</v>
      </c>
      <c r="F35" s="2">
        <v>2</v>
      </c>
      <c r="G35" s="2">
        <v>29.07</v>
      </c>
      <c r="H35" s="4">
        <f t="shared" si="0"/>
        <v>19.072827000000004</v>
      </c>
      <c r="I35" s="4">
        <f t="shared" si="1"/>
        <v>38.145654000000007</v>
      </c>
      <c r="J35" s="3" t="s">
        <v>81</v>
      </c>
      <c r="K35" s="3" t="s">
        <v>1185</v>
      </c>
    </row>
    <row r="36" spans="1:11" x14ac:dyDescent="0.2">
      <c r="A36" s="2">
        <v>34</v>
      </c>
      <c r="B36" s="3" t="s">
        <v>1285</v>
      </c>
      <c r="C36" s="3" t="s">
        <v>1286</v>
      </c>
      <c r="D36" s="3" t="s">
        <v>1287</v>
      </c>
      <c r="E36" s="3" t="s">
        <v>30</v>
      </c>
      <c r="F36" s="2">
        <v>1</v>
      </c>
      <c r="G36" s="2">
        <v>29.07</v>
      </c>
      <c r="H36" s="4">
        <f t="shared" si="0"/>
        <v>19.072827000000004</v>
      </c>
      <c r="I36" s="4">
        <f t="shared" si="1"/>
        <v>19.072827000000004</v>
      </c>
      <c r="J36" s="3" t="s">
        <v>81</v>
      </c>
      <c r="K36" s="3" t="s">
        <v>1185</v>
      </c>
    </row>
    <row r="37" spans="1:11" x14ac:dyDescent="0.2">
      <c r="A37" s="2">
        <v>35</v>
      </c>
      <c r="B37" s="3" t="s">
        <v>1288</v>
      </c>
      <c r="C37" s="3" t="s">
        <v>1289</v>
      </c>
      <c r="D37" s="3" t="s">
        <v>1290</v>
      </c>
      <c r="E37" s="3" t="s">
        <v>30</v>
      </c>
      <c r="F37" s="2">
        <v>1</v>
      </c>
      <c r="G37" s="2">
        <v>31.19</v>
      </c>
      <c r="H37" s="4">
        <f t="shared" si="0"/>
        <v>20.463759000000003</v>
      </c>
      <c r="I37" s="4">
        <f t="shared" si="1"/>
        <v>20.463759000000003</v>
      </c>
      <c r="J37" s="3" t="s">
        <v>13</v>
      </c>
      <c r="K37" s="3" t="s">
        <v>1202</v>
      </c>
    </row>
    <row r="38" spans="1:11" x14ac:dyDescent="0.2">
      <c r="A38" s="2">
        <v>36</v>
      </c>
      <c r="B38" s="3" t="s">
        <v>1291</v>
      </c>
      <c r="C38" s="3" t="s">
        <v>1292</v>
      </c>
      <c r="D38" s="3" t="s">
        <v>1293</v>
      </c>
      <c r="E38" s="3" t="s">
        <v>30</v>
      </c>
      <c r="F38" s="2">
        <v>1</v>
      </c>
      <c r="G38" s="2">
        <v>31.19</v>
      </c>
      <c r="H38" s="4">
        <f t="shared" si="0"/>
        <v>20.463759000000003</v>
      </c>
      <c r="I38" s="4">
        <f t="shared" si="1"/>
        <v>20.463759000000003</v>
      </c>
      <c r="J38" s="3" t="s">
        <v>13</v>
      </c>
      <c r="K38" s="3" t="s">
        <v>1202</v>
      </c>
    </row>
    <row r="39" spans="1:11" x14ac:dyDescent="0.2">
      <c r="A39" s="2">
        <v>37</v>
      </c>
      <c r="B39" s="3" t="s">
        <v>1294</v>
      </c>
      <c r="C39" s="3" t="s">
        <v>1295</v>
      </c>
      <c r="D39" s="3" t="s">
        <v>1296</v>
      </c>
      <c r="E39" s="3" t="s">
        <v>30</v>
      </c>
      <c r="F39" s="2">
        <v>4</v>
      </c>
      <c r="G39" s="2">
        <v>26.68</v>
      </c>
      <c r="H39" s="4">
        <f t="shared" si="0"/>
        <v>17.504748000000003</v>
      </c>
      <c r="I39" s="4">
        <f t="shared" si="1"/>
        <v>70.018992000000011</v>
      </c>
      <c r="J39" s="3" t="s">
        <v>81</v>
      </c>
      <c r="K39" s="3" t="s">
        <v>1192</v>
      </c>
    </row>
    <row r="40" spans="1:11" x14ac:dyDescent="0.2">
      <c r="A40" s="2">
        <v>38</v>
      </c>
      <c r="B40" s="3" t="s">
        <v>1297</v>
      </c>
      <c r="C40" s="3" t="s">
        <v>1298</v>
      </c>
      <c r="D40" s="3" t="s">
        <v>1299</v>
      </c>
      <c r="E40" s="3" t="s">
        <v>30</v>
      </c>
      <c r="F40" s="2">
        <v>1</v>
      </c>
      <c r="G40" s="2">
        <v>14.07</v>
      </c>
      <c r="H40" s="4">
        <f t="shared" si="0"/>
        <v>9.2313270000000003</v>
      </c>
      <c r="I40" s="4">
        <f t="shared" si="1"/>
        <v>9.2313270000000003</v>
      </c>
      <c r="J40" s="3" t="s">
        <v>81</v>
      </c>
      <c r="K40" s="3" t="s">
        <v>1300</v>
      </c>
    </row>
    <row r="41" spans="1:11" x14ac:dyDescent="0.2">
      <c r="A41" s="2">
        <v>39</v>
      </c>
      <c r="B41" s="3" t="s">
        <v>1301</v>
      </c>
      <c r="C41" s="3" t="s">
        <v>1302</v>
      </c>
      <c r="D41" s="3" t="s">
        <v>1303</v>
      </c>
      <c r="E41" s="3" t="s">
        <v>30</v>
      </c>
      <c r="F41" s="2">
        <v>5</v>
      </c>
      <c r="G41" s="2">
        <v>14.07</v>
      </c>
      <c r="H41" s="4">
        <f t="shared" si="0"/>
        <v>9.2313270000000003</v>
      </c>
      <c r="I41" s="4">
        <f t="shared" si="1"/>
        <v>46.156635000000001</v>
      </c>
      <c r="J41" s="3" t="s">
        <v>81</v>
      </c>
      <c r="K41" s="3" t="s">
        <v>1300</v>
      </c>
    </row>
    <row r="42" spans="1:11" x14ac:dyDescent="0.2">
      <c r="A42" s="2">
        <v>40</v>
      </c>
      <c r="B42" s="3" t="s">
        <v>1304</v>
      </c>
      <c r="C42" s="3" t="s">
        <v>1305</v>
      </c>
      <c r="D42" s="3" t="s">
        <v>1306</v>
      </c>
      <c r="E42" s="3" t="s">
        <v>30</v>
      </c>
      <c r="F42" s="2">
        <v>1</v>
      </c>
      <c r="G42" s="2">
        <v>29.07</v>
      </c>
      <c r="H42" s="4">
        <f t="shared" si="0"/>
        <v>19.072827000000004</v>
      </c>
      <c r="I42" s="4">
        <f t="shared" si="1"/>
        <v>19.072827000000004</v>
      </c>
      <c r="J42" s="3" t="s">
        <v>81</v>
      </c>
      <c r="K42" s="3" t="s">
        <v>1185</v>
      </c>
    </row>
    <row r="43" spans="1:11" x14ac:dyDescent="0.2">
      <c r="A43" s="2">
        <v>41</v>
      </c>
      <c r="B43" s="3" t="s">
        <v>1307</v>
      </c>
      <c r="C43" s="3" t="s">
        <v>1308</v>
      </c>
      <c r="D43" s="3" t="s">
        <v>1309</v>
      </c>
      <c r="E43" s="3" t="s">
        <v>30</v>
      </c>
      <c r="F43" s="2">
        <v>3</v>
      </c>
      <c r="G43" s="2">
        <v>29.07</v>
      </c>
      <c r="H43" s="4">
        <f t="shared" si="0"/>
        <v>19.072827000000004</v>
      </c>
      <c r="I43" s="4">
        <f t="shared" si="1"/>
        <v>57.218481000000011</v>
      </c>
      <c r="J43" s="3" t="s">
        <v>81</v>
      </c>
      <c r="K43" s="3" t="s">
        <v>1185</v>
      </c>
    </row>
    <row r="44" spans="1:11" x14ac:dyDescent="0.2">
      <c r="A44" s="2">
        <v>42</v>
      </c>
      <c r="B44" s="3" t="s">
        <v>1310</v>
      </c>
      <c r="C44" s="3" t="s">
        <v>1311</v>
      </c>
      <c r="D44" s="3" t="s">
        <v>1312</v>
      </c>
      <c r="E44" s="3" t="s">
        <v>30</v>
      </c>
      <c r="F44" s="2">
        <v>1</v>
      </c>
      <c r="G44" s="2">
        <v>29.07</v>
      </c>
      <c r="H44" s="4">
        <f t="shared" si="0"/>
        <v>19.072827000000004</v>
      </c>
      <c r="I44" s="4">
        <f t="shared" si="1"/>
        <v>19.072827000000004</v>
      </c>
      <c r="J44" s="3" t="s">
        <v>81</v>
      </c>
      <c r="K44" s="3" t="s">
        <v>1185</v>
      </c>
    </row>
    <row r="45" spans="1:11" x14ac:dyDescent="0.2">
      <c r="A45" s="2">
        <v>43</v>
      </c>
      <c r="B45" s="3" t="s">
        <v>1313</v>
      </c>
      <c r="C45" s="3" t="s">
        <v>1314</v>
      </c>
      <c r="D45" s="3" t="s">
        <v>1315</v>
      </c>
      <c r="E45" s="3" t="s">
        <v>30</v>
      </c>
      <c r="F45" s="2">
        <v>1</v>
      </c>
      <c r="G45" s="2">
        <v>0.13</v>
      </c>
      <c r="H45" s="4">
        <f t="shared" si="0"/>
        <v>8.5293000000000008E-2</v>
      </c>
      <c r="I45" s="4">
        <f t="shared" si="1"/>
        <v>8.5293000000000008E-2</v>
      </c>
      <c r="J45" s="3" t="s">
        <v>13</v>
      </c>
      <c r="K45" s="3" t="s">
        <v>1192</v>
      </c>
    </row>
    <row r="46" spans="1:11" x14ac:dyDescent="0.2">
      <c r="A46" s="2">
        <v>44</v>
      </c>
      <c r="B46" s="3" t="s">
        <v>1316</v>
      </c>
      <c r="C46" s="3" t="s">
        <v>1317</v>
      </c>
      <c r="D46" s="3" t="s">
        <v>1318</v>
      </c>
      <c r="E46" s="3" t="s">
        <v>30</v>
      </c>
      <c r="F46" s="2">
        <v>1</v>
      </c>
      <c r="G46" s="2">
        <v>29.07</v>
      </c>
      <c r="H46" s="4">
        <f t="shared" si="0"/>
        <v>19.072827000000004</v>
      </c>
      <c r="I46" s="4">
        <f t="shared" si="1"/>
        <v>19.072827000000004</v>
      </c>
      <c r="J46" s="3" t="s">
        <v>13</v>
      </c>
      <c r="K46" s="3" t="s">
        <v>1192</v>
      </c>
    </row>
    <row r="47" spans="1:11" x14ac:dyDescent="0.2">
      <c r="A47" s="2">
        <v>45</v>
      </c>
      <c r="B47" s="3" t="s">
        <v>1319</v>
      </c>
      <c r="C47" s="3" t="s">
        <v>1320</v>
      </c>
      <c r="D47" s="3" t="s">
        <v>1321</v>
      </c>
      <c r="E47" s="3" t="s">
        <v>30</v>
      </c>
      <c r="F47" s="2">
        <v>1</v>
      </c>
      <c r="G47" s="2">
        <v>26.68</v>
      </c>
      <c r="H47" s="4">
        <f t="shared" si="0"/>
        <v>17.504748000000003</v>
      </c>
      <c r="I47" s="4">
        <f t="shared" si="1"/>
        <v>17.504748000000003</v>
      </c>
      <c r="J47" s="3" t="s">
        <v>13</v>
      </c>
      <c r="K47" s="3" t="s">
        <v>1192</v>
      </c>
    </row>
    <row r="48" spans="1:11" x14ac:dyDescent="0.2">
      <c r="A48" s="2">
        <v>46</v>
      </c>
      <c r="B48" s="3" t="s">
        <v>1322</v>
      </c>
      <c r="C48" s="3" t="s">
        <v>1323</v>
      </c>
      <c r="D48" s="3" t="s">
        <v>1324</v>
      </c>
      <c r="E48" s="3" t="s">
        <v>30</v>
      </c>
      <c r="F48" s="2">
        <v>1</v>
      </c>
      <c r="G48" s="2">
        <v>29.07</v>
      </c>
      <c r="H48" s="4">
        <f t="shared" si="0"/>
        <v>19.072827000000004</v>
      </c>
      <c r="I48" s="4">
        <f t="shared" si="1"/>
        <v>19.072827000000004</v>
      </c>
      <c r="J48" s="3" t="s">
        <v>13</v>
      </c>
      <c r="K48" s="3" t="s">
        <v>1192</v>
      </c>
    </row>
    <row r="49" spans="1:11" x14ac:dyDescent="0.2">
      <c r="A49" s="2">
        <v>47</v>
      </c>
      <c r="B49" s="3" t="s">
        <v>1325</v>
      </c>
      <c r="C49" s="3" t="s">
        <v>1326</v>
      </c>
      <c r="D49" s="3" t="s">
        <v>1327</v>
      </c>
      <c r="E49" s="3" t="s">
        <v>30</v>
      </c>
      <c r="F49" s="2">
        <v>1</v>
      </c>
      <c r="G49" s="2">
        <v>29.07</v>
      </c>
      <c r="H49" s="4">
        <f t="shared" si="0"/>
        <v>19.072827000000004</v>
      </c>
      <c r="I49" s="4">
        <f t="shared" si="1"/>
        <v>19.072827000000004</v>
      </c>
      <c r="J49" s="3" t="s">
        <v>13</v>
      </c>
      <c r="K49" s="3" t="s">
        <v>1192</v>
      </c>
    </row>
    <row r="50" spans="1:11" x14ac:dyDescent="0.2">
      <c r="A50" s="2">
        <v>48</v>
      </c>
      <c r="B50" s="3" t="s">
        <v>1328</v>
      </c>
      <c r="C50" s="3" t="s">
        <v>1329</v>
      </c>
      <c r="D50" s="3" t="s">
        <v>1330</v>
      </c>
      <c r="E50" s="3" t="s">
        <v>30</v>
      </c>
      <c r="F50" s="2">
        <v>1</v>
      </c>
      <c r="G50" s="2">
        <v>30.79</v>
      </c>
      <c r="H50" s="4">
        <f t="shared" si="0"/>
        <v>20.201318999999998</v>
      </c>
      <c r="I50" s="4">
        <f t="shared" si="1"/>
        <v>20.201318999999998</v>
      </c>
      <c r="J50" s="3" t="s">
        <v>13</v>
      </c>
      <c r="K50" s="3" t="s">
        <v>1192</v>
      </c>
    </row>
    <row r="51" spans="1:11" x14ac:dyDescent="0.2">
      <c r="A51" s="2">
        <v>49</v>
      </c>
      <c r="B51" s="3" t="s">
        <v>1331</v>
      </c>
      <c r="C51" s="3" t="s">
        <v>1332</v>
      </c>
      <c r="D51" s="3" t="s">
        <v>1333</v>
      </c>
      <c r="E51" s="3" t="s">
        <v>30</v>
      </c>
      <c r="F51" s="2">
        <v>1</v>
      </c>
      <c r="G51" s="2">
        <v>30.79</v>
      </c>
      <c r="H51" s="4">
        <f t="shared" si="0"/>
        <v>20.201318999999998</v>
      </c>
      <c r="I51" s="4">
        <f t="shared" si="1"/>
        <v>20.201318999999998</v>
      </c>
      <c r="J51" s="3" t="s">
        <v>13</v>
      </c>
      <c r="K51" s="3" t="s">
        <v>1192</v>
      </c>
    </row>
    <row r="52" spans="1:11" x14ac:dyDescent="0.2">
      <c r="A52" s="2">
        <v>50</v>
      </c>
      <c r="B52" s="3" t="s">
        <v>1334</v>
      </c>
      <c r="C52" s="3" t="s">
        <v>1335</v>
      </c>
      <c r="D52" s="3" t="s">
        <v>1336</v>
      </c>
      <c r="E52" s="3" t="s">
        <v>30</v>
      </c>
      <c r="F52" s="2">
        <v>2</v>
      </c>
      <c r="G52" s="2">
        <v>30.79</v>
      </c>
      <c r="H52" s="4">
        <f t="shared" si="0"/>
        <v>20.201318999999998</v>
      </c>
      <c r="I52" s="4">
        <f t="shared" si="1"/>
        <v>40.402637999999996</v>
      </c>
      <c r="J52" s="3" t="s">
        <v>13</v>
      </c>
      <c r="K52" s="3" t="s">
        <v>1192</v>
      </c>
    </row>
    <row r="53" spans="1:11" x14ac:dyDescent="0.2">
      <c r="A53" s="2">
        <v>51</v>
      </c>
      <c r="B53" s="3" t="s">
        <v>1337</v>
      </c>
      <c r="C53" s="3" t="s">
        <v>1338</v>
      </c>
      <c r="D53" s="3" t="s">
        <v>1339</v>
      </c>
      <c r="E53" s="3" t="s">
        <v>30</v>
      </c>
      <c r="F53" s="2">
        <v>1</v>
      </c>
      <c r="G53" s="2">
        <v>29.07</v>
      </c>
      <c r="H53" s="4">
        <f t="shared" si="0"/>
        <v>19.072827000000004</v>
      </c>
      <c r="I53" s="4">
        <f t="shared" si="1"/>
        <v>19.072827000000004</v>
      </c>
      <c r="J53" s="3" t="s">
        <v>13</v>
      </c>
      <c r="K53" s="3" t="s">
        <v>1281</v>
      </c>
    </row>
    <row r="54" spans="1:11" x14ac:dyDescent="0.2">
      <c r="A54" s="2">
        <v>52</v>
      </c>
      <c r="B54" s="3" t="s">
        <v>1340</v>
      </c>
      <c r="C54" s="3" t="s">
        <v>1341</v>
      </c>
      <c r="D54" s="3" t="s">
        <v>1342</v>
      </c>
      <c r="E54" s="3" t="s">
        <v>30</v>
      </c>
      <c r="F54" s="2">
        <v>1</v>
      </c>
      <c r="G54" s="2">
        <v>24.95</v>
      </c>
      <c r="H54" s="4">
        <f t="shared" si="0"/>
        <v>16.369695</v>
      </c>
      <c r="I54" s="4">
        <f t="shared" si="1"/>
        <v>16.369695</v>
      </c>
      <c r="J54" s="3" t="s">
        <v>13</v>
      </c>
      <c r="K54" s="3" t="s">
        <v>1192</v>
      </c>
    </row>
    <row r="55" spans="1:11" x14ac:dyDescent="0.2">
      <c r="A55" s="2">
        <v>53</v>
      </c>
      <c r="B55" s="3" t="s">
        <v>1343</v>
      </c>
      <c r="C55" s="3" t="s">
        <v>1344</v>
      </c>
      <c r="D55" s="3" t="s">
        <v>1345</v>
      </c>
      <c r="E55" s="3" t="s">
        <v>30</v>
      </c>
      <c r="F55" s="2">
        <v>1</v>
      </c>
      <c r="G55" s="2">
        <v>30.79</v>
      </c>
      <c r="H55" s="4">
        <f t="shared" si="0"/>
        <v>20.201318999999998</v>
      </c>
      <c r="I55" s="4">
        <f t="shared" si="1"/>
        <v>20.201318999999998</v>
      </c>
      <c r="J55" s="3" t="s">
        <v>13</v>
      </c>
      <c r="K55" s="3" t="s">
        <v>1192</v>
      </c>
    </row>
    <row r="56" spans="1:11" x14ac:dyDescent="0.2">
      <c r="A56" s="2">
        <v>54</v>
      </c>
      <c r="B56" s="3" t="s">
        <v>1346</v>
      </c>
      <c r="C56" s="3" t="s">
        <v>1347</v>
      </c>
      <c r="D56" s="3" t="s">
        <v>1348</v>
      </c>
      <c r="E56" s="3" t="s">
        <v>30</v>
      </c>
      <c r="F56" s="2">
        <v>1</v>
      </c>
      <c r="G56" s="2">
        <v>29.07</v>
      </c>
      <c r="H56" s="4">
        <f t="shared" si="0"/>
        <v>19.072827000000004</v>
      </c>
      <c r="I56" s="4">
        <f t="shared" si="1"/>
        <v>19.072827000000004</v>
      </c>
      <c r="J56" s="3" t="s">
        <v>13</v>
      </c>
      <c r="K56" s="3" t="s">
        <v>1192</v>
      </c>
    </row>
    <row r="57" spans="1:11" x14ac:dyDescent="0.2">
      <c r="A57" s="2">
        <v>55</v>
      </c>
      <c r="B57" s="3" t="s">
        <v>1349</v>
      </c>
      <c r="C57" s="3" t="s">
        <v>1350</v>
      </c>
      <c r="D57" s="3" t="s">
        <v>1351</v>
      </c>
      <c r="E57" s="3" t="s">
        <v>30</v>
      </c>
      <c r="F57" s="2">
        <v>1</v>
      </c>
      <c r="G57" s="2">
        <v>32.01</v>
      </c>
      <c r="H57" s="4">
        <f t="shared" si="0"/>
        <v>21.001760999999998</v>
      </c>
      <c r="I57" s="4">
        <f t="shared" si="1"/>
        <v>21.001760999999998</v>
      </c>
      <c r="J57" s="3" t="s">
        <v>13</v>
      </c>
      <c r="K57" s="3" t="s">
        <v>1192</v>
      </c>
    </row>
    <row r="58" spans="1:11" x14ac:dyDescent="0.2">
      <c r="A58" s="2">
        <v>56</v>
      </c>
      <c r="B58" s="3" t="s">
        <v>1352</v>
      </c>
      <c r="C58" s="3" t="s">
        <v>1353</v>
      </c>
      <c r="D58" s="3" t="s">
        <v>1354</v>
      </c>
      <c r="E58" s="3" t="s">
        <v>30</v>
      </c>
      <c r="F58" s="2">
        <v>1</v>
      </c>
      <c r="G58" s="2">
        <v>24.66</v>
      </c>
      <c r="H58" s="4">
        <f t="shared" si="0"/>
        <v>16.179425999999999</v>
      </c>
      <c r="I58" s="4">
        <f t="shared" si="1"/>
        <v>16.179425999999999</v>
      </c>
      <c r="J58" s="3" t="s">
        <v>13</v>
      </c>
      <c r="K58" s="3" t="s">
        <v>1192</v>
      </c>
    </row>
    <row r="59" spans="1:11" x14ac:dyDescent="0.2">
      <c r="A59" s="2">
        <v>57</v>
      </c>
      <c r="B59" s="3" t="s">
        <v>1355</v>
      </c>
      <c r="C59" s="3" t="s">
        <v>1356</v>
      </c>
      <c r="D59" s="3" t="s">
        <v>1357</v>
      </c>
      <c r="E59" s="3" t="s">
        <v>30</v>
      </c>
      <c r="F59" s="2">
        <v>1</v>
      </c>
      <c r="G59" s="2">
        <v>34.909999999999997</v>
      </c>
      <c r="H59" s="4">
        <f t="shared" si="0"/>
        <v>22.904450999999998</v>
      </c>
      <c r="I59" s="4">
        <f t="shared" si="1"/>
        <v>22.904450999999998</v>
      </c>
      <c r="J59" s="3" t="s">
        <v>13</v>
      </c>
      <c r="K59" s="3" t="s">
        <v>1192</v>
      </c>
    </row>
    <row r="60" spans="1:11" x14ac:dyDescent="0.2">
      <c r="A60" s="2">
        <v>58</v>
      </c>
      <c r="B60" s="3" t="s">
        <v>1358</v>
      </c>
      <c r="C60" s="3" t="s">
        <v>1359</v>
      </c>
      <c r="D60" s="3" t="s">
        <v>1360</v>
      </c>
      <c r="E60" s="3" t="s">
        <v>30</v>
      </c>
      <c r="F60" s="2">
        <v>1</v>
      </c>
      <c r="G60" s="2">
        <v>22.03</v>
      </c>
      <c r="H60" s="4">
        <f t="shared" si="0"/>
        <v>14.453883000000001</v>
      </c>
      <c r="I60" s="4">
        <f t="shared" si="1"/>
        <v>14.453883000000001</v>
      </c>
      <c r="J60" s="3" t="s">
        <v>13</v>
      </c>
      <c r="K60" s="3" t="s">
        <v>1192</v>
      </c>
    </row>
    <row r="61" spans="1:11" x14ac:dyDescent="0.2">
      <c r="A61" s="2">
        <v>59</v>
      </c>
      <c r="B61" s="3" t="s">
        <v>1361</v>
      </c>
      <c r="C61" s="3" t="s">
        <v>1362</v>
      </c>
      <c r="D61" s="3" t="s">
        <v>1363</v>
      </c>
      <c r="E61" s="3" t="s">
        <v>30</v>
      </c>
      <c r="F61" s="2">
        <v>1</v>
      </c>
      <c r="G61" s="2">
        <v>30.79</v>
      </c>
      <c r="H61" s="4">
        <f t="shared" si="0"/>
        <v>20.201318999999998</v>
      </c>
      <c r="I61" s="4">
        <f t="shared" si="1"/>
        <v>20.201318999999998</v>
      </c>
      <c r="J61" s="3" t="s">
        <v>13</v>
      </c>
      <c r="K61" s="3" t="s">
        <v>1281</v>
      </c>
    </row>
    <row r="62" spans="1:11" x14ac:dyDescent="0.2">
      <c r="A62" s="2">
        <v>60</v>
      </c>
      <c r="B62" s="3" t="s">
        <v>1364</v>
      </c>
      <c r="C62" s="3" t="s">
        <v>1365</v>
      </c>
      <c r="D62" s="3" t="s">
        <v>1366</v>
      </c>
      <c r="E62" s="3" t="s">
        <v>30</v>
      </c>
      <c r="F62" s="2">
        <v>1</v>
      </c>
      <c r="G62" s="2">
        <v>30.79</v>
      </c>
      <c r="H62" s="4">
        <f t="shared" si="0"/>
        <v>20.201318999999998</v>
      </c>
      <c r="I62" s="4">
        <f t="shared" si="1"/>
        <v>20.201318999999998</v>
      </c>
      <c r="J62" s="3" t="s">
        <v>13</v>
      </c>
      <c r="K62" s="3" t="s">
        <v>1192</v>
      </c>
    </row>
    <row r="63" spans="1:11" x14ac:dyDescent="0.2">
      <c r="A63" s="2">
        <v>61</v>
      </c>
      <c r="B63" s="3" t="s">
        <v>1367</v>
      </c>
      <c r="C63" s="3" t="s">
        <v>1368</v>
      </c>
      <c r="D63" s="3" t="s">
        <v>1369</v>
      </c>
      <c r="E63" s="3" t="s">
        <v>30</v>
      </c>
      <c r="F63" s="2">
        <v>1</v>
      </c>
      <c r="G63" s="2">
        <v>26.68</v>
      </c>
      <c r="H63" s="4">
        <f t="shared" si="0"/>
        <v>17.504748000000003</v>
      </c>
      <c r="I63" s="4">
        <f t="shared" si="1"/>
        <v>17.504748000000003</v>
      </c>
      <c r="J63" s="3" t="s">
        <v>13</v>
      </c>
      <c r="K63" s="3" t="s">
        <v>1192</v>
      </c>
    </row>
    <row r="64" spans="1:11" x14ac:dyDescent="0.2">
      <c r="A64" s="2">
        <v>62</v>
      </c>
      <c r="B64" s="3" t="s">
        <v>1370</v>
      </c>
      <c r="C64" s="3" t="s">
        <v>1371</v>
      </c>
      <c r="D64" s="3" t="s">
        <v>1372</v>
      </c>
      <c r="E64" s="3" t="s">
        <v>30</v>
      </c>
      <c r="F64" s="2">
        <v>2</v>
      </c>
      <c r="G64" s="2">
        <v>28.67</v>
      </c>
      <c r="H64" s="4">
        <f t="shared" si="0"/>
        <v>18.810387000000002</v>
      </c>
      <c r="I64" s="4">
        <f t="shared" si="1"/>
        <v>37.620774000000004</v>
      </c>
      <c r="J64" s="3" t="s">
        <v>13</v>
      </c>
      <c r="K64" s="3" t="s">
        <v>1192</v>
      </c>
    </row>
    <row r="65" spans="1:11" x14ac:dyDescent="0.2">
      <c r="A65" s="2">
        <v>63</v>
      </c>
      <c r="B65" s="3" t="s">
        <v>1373</v>
      </c>
      <c r="C65" s="3" t="s">
        <v>1374</v>
      </c>
      <c r="D65" s="3" t="s">
        <v>1375</v>
      </c>
      <c r="E65" s="3" t="s">
        <v>30</v>
      </c>
      <c r="F65" s="2">
        <v>1</v>
      </c>
      <c r="G65" s="2">
        <v>26.79</v>
      </c>
      <c r="H65" s="4">
        <f t="shared" si="0"/>
        <v>17.576919</v>
      </c>
      <c r="I65" s="4">
        <f t="shared" si="1"/>
        <v>17.576919</v>
      </c>
      <c r="J65" s="3" t="s">
        <v>81</v>
      </c>
      <c r="K65" s="3" t="s">
        <v>1192</v>
      </c>
    </row>
    <row r="66" spans="1:11" x14ac:dyDescent="0.2">
      <c r="A66" s="2">
        <v>64</v>
      </c>
      <c r="B66" s="3" t="s">
        <v>1376</v>
      </c>
      <c r="C66" s="3" t="s">
        <v>1377</v>
      </c>
      <c r="D66" s="3" t="s">
        <v>1378</v>
      </c>
      <c r="E66" s="3" t="s">
        <v>30</v>
      </c>
      <c r="F66" s="2">
        <v>1</v>
      </c>
      <c r="G66" s="2">
        <v>30.79</v>
      </c>
      <c r="H66" s="4">
        <f t="shared" si="0"/>
        <v>20.201318999999998</v>
      </c>
      <c r="I66" s="4">
        <f t="shared" si="1"/>
        <v>20.201318999999998</v>
      </c>
      <c r="J66" s="3" t="s">
        <v>13</v>
      </c>
      <c r="K66" s="3" t="s">
        <v>1192</v>
      </c>
    </row>
    <row r="67" spans="1:11" x14ac:dyDescent="0.2">
      <c r="A67" s="2">
        <v>65</v>
      </c>
      <c r="B67" s="3" t="s">
        <v>1379</v>
      </c>
      <c r="C67" s="3" t="s">
        <v>1380</v>
      </c>
      <c r="D67" s="3" t="s">
        <v>1381</v>
      </c>
      <c r="E67" s="3" t="s">
        <v>30</v>
      </c>
      <c r="F67" s="2">
        <v>1</v>
      </c>
      <c r="G67" s="2">
        <v>30.79</v>
      </c>
      <c r="H67" s="4">
        <f t="shared" si="0"/>
        <v>20.201318999999998</v>
      </c>
      <c r="I67" s="4">
        <f t="shared" si="1"/>
        <v>20.201318999999998</v>
      </c>
      <c r="J67" s="3" t="s">
        <v>13</v>
      </c>
      <c r="K67" s="3" t="s">
        <v>1192</v>
      </c>
    </row>
    <row r="68" spans="1:11" x14ac:dyDescent="0.2">
      <c r="A68" s="2">
        <v>66</v>
      </c>
      <c r="B68" s="3" t="s">
        <v>1382</v>
      </c>
      <c r="C68" s="3" t="s">
        <v>1383</v>
      </c>
      <c r="D68" s="3" t="s">
        <v>1384</v>
      </c>
      <c r="E68" s="3" t="s">
        <v>30</v>
      </c>
      <c r="F68" s="2">
        <v>1</v>
      </c>
      <c r="G68" s="2">
        <v>16</v>
      </c>
      <c r="H68" s="4">
        <f t="shared" ref="H68:H96" si="2">G68*0.9*0.9*0.9*0.9</f>
        <v>10.497600000000002</v>
      </c>
      <c r="I68" s="4">
        <f t="shared" ref="I68:I96" si="3">F68*H68</f>
        <v>10.497600000000002</v>
      </c>
      <c r="J68" s="3" t="s">
        <v>13</v>
      </c>
      <c r="K68" s="3" t="s">
        <v>1192</v>
      </c>
    </row>
    <row r="69" spans="1:11" x14ac:dyDescent="0.2">
      <c r="A69" s="2">
        <v>67</v>
      </c>
      <c r="B69" s="3" t="s">
        <v>1385</v>
      </c>
      <c r="C69" s="3" t="s">
        <v>1386</v>
      </c>
      <c r="D69" s="3" t="s">
        <v>1387</v>
      </c>
      <c r="E69" s="3" t="s">
        <v>30</v>
      </c>
      <c r="F69" s="2">
        <v>1</v>
      </c>
      <c r="G69" s="2">
        <v>36.299999999999997</v>
      </c>
      <c r="H69" s="4">
        <f t="shared" si="2"/>
        <v>23.81643</v>
      </c>
      <c r="I69" s="4">
        <f t="shared" si="3"/>
        <v>23.81643</v>
      </c>
      <c r="J69" s="3" t="s">
        <v>13</v>
      </c>
      <c r="K69" s="3" t="s">
        <v>1192</v>
      </c>
    </row>
    <row r="70" spans="1:11" x14ac:dyDescent="0.2">
      <c r="A70" s="2">
        <v>68</v>
      </c>
      <c r="B70" s="3" t="s">
        <v>1388</v>
      </c>
      <c r="C70" s="3" t="s">
        <v>1389</v>
      </c>
      <c r="D70" s="3" t="s">
        <v>1390</v>
      </c>
      <c r="E70" s="3" t="s">
        <v>30</v>
      </c>
      <c r="F70" s="2">
        <v>1</v>
      </c>
      <c r="G70" s="2">
        <v>34.909999999999997</v>
      </c>
      <c r="H70" s="4">
        <f t="shared" si="2"/>
        <v>22.904450999999998</v>
      </c>
      <c r="I70" s="4">
        <f t="shared" si="3"/>
        <v>22.904450999999998</v>
      </c>
      <c r="J70" s="3" t="s">
        <v>13</v>
      </c>
      <c r="K70" s="3" t="s">
        <v>1281</v>
      </c>
    </row>
    <row r="71" spans="1:11" x14ac:dyDescent="0.2">
      <c r="A71" s="2">
        <v>69</v>
      </c>
      <c r="B71" s="3" t="s">
        <v>1391</v>
      </c>
      <c r="C71" s="3" t="s">
        <v>1392</v>
      </c>
      <c r="D71" s="3" t="s">
        <v>1393</v>
      </c>
      <c r="E71" s="3" t="s">
        <v>30</v>
      </c>
      <c r="F71" s="2">
        <v>1</v>
      </c>
      <c r="G71" s="2">
        <v>26.68</v>
      </c>
      <c r="H71" s="4">
        <f t="shared" si="2"/>
        <v>17.504748000000003</v>
      </c>
      <c r="I71" s="4">
        <f t="shared" si="3"/>
        <v>17.504748000000003</v>
      </c>
      <c r="J71" s="3" t="s">
        <v>13</v>
      </c>
      <c r="K71" s="3" t="s">
        <v>1281</v>
      </c>
    </row>
    <row r="72" spans="1:11" x14ac:dyDescent="0.2">
      <c r="A72" s="2">
        <v>70</v>
      </c>
      <c r="B72" s="3" t="s">
        <v>1394</v>
      </c>
      <c r="C72" s="3" t="s">
        <v>1395</v>
      </c>
      <c r="D72" s="3" t="s">
        <v>1396</v>
      </c>
      <c r="E72" s="3" t="s">
        <v>30</v>
      </c>
      <c r="F72" s="2">
        <v>1</v>
      </c>
      <c r="G72" s="2">
        <v>34.909999999999997</v>
      </c>
      <c r="H72" s="4">
        <f t="shared" si="2"/>
        <v>22.904450999999998</v>
      </c>
      <c r="I72" s="4">
        <f t="shared" si="3"/>
        <v>22.904450999999998</v>
      </c>
      <c r="J72" s="3" t="s">
        <v>13</v>
      </c>
      <c r="K72" s="3" t="s">
        <v>1192</v>
      </c>
    </row>
    <row r="73" spans="1:11" x14ac:dyDescent="0.2">
      <c r="A73" s="2">
        <v>71</v>
      </c>
      <c r="B73" s="3" t="s">
        <v>1397</v>
      </c>
      <c r="C73" s="3" t="s">
        <v>1398</v>
      </c>
      <c r="D73" s="3" t="s">
        <v>1399</v>
      </c>
      <c r="E73" s="3" t="s">
        <v>30</v>
      </c>
      <c r="F73" s="2">
        <v>1</v>
      </c>
      <c r="G73" s="2">
        <v>29.07</v>
      </c>
      <c r="H73" s="4">
        <f t="shared" si="2"/>
        <v>19.072827000000004</v>
      </c>
      <c r="I73" s="4">
        <f t="shared" si="3"/>
        <v>19.072827000000004</v>
      </c>
      <c r="J73" s="3" t="s">
        <v>13</v>
      </c>
      <c r="K73" s="3" t="s">
        <v>1281</v>
      </c>
    </row>
    <row r="74" spans="1:11" x14ac:dyDescent="0.2">
      <c r="A74" s="2">
        <v>72</v>
      </c>
      <c r="B74" s="3" t="s">
        <v>1400</v>
      </c>
      <c r="C74" s="3" t="s">
        <v>1401</v>
      </c>
      <c r="D74" s="3" t="s">
        <v>1402</v>
      </c>
      <c r="E74" s="3" t="s">
        <v>30</v>
      </c>
      <c r="F74" s="2">
        <v>1</v>
      </c>
      <c r="G74" s="2">
        <v>30.79</v>
      </c>
      <c r="H74" s="4">
        <f t="shared" si="2"/>
        <v>20.201318999999998</v>
      </c>
      <c r="I74" s="4">
        <f t="shared" si="3"/>
        <v>20.201318999999998</v>
      </c>
      <c r="J74" s="3" t="s">
        <v>13</v>
      </c>
      <c r="K74" s="3" t="s">
        <v>1192</v>
      </c>
    </row>
    <row r="75" spans="1:11" x14ac:dyDescent="0.2">
      <c r="A75" s="2">
        <v>73</v>
      </c>
      <c r="B75" s="3" t="s">
        <v>1403</v>
      </c>
      <c r="C75" s="3" t="s">
        <v>1404</v>
      </c>
      <c r="D75" s="3" t="s">
        <v>1405</v>
      </c>
      <c r="E75" s="3" t="s">
        <v>30</v>
      </c>
      <c r="F75" s="2">
        <v>1</v>
      </c>
      <c r="G75" s="2">
        <v>33.71</v>
      </c>
      <c r="H75" s="4">
        <f t="shared" si="2"/>
        <v>22.117131000000004</v>
      </c>
      <c r="I75" s="4">
        <f t="shared" si="3"/>
        <v>22.117131000000004</v>
      </c>
      <c r="J75" s="3" t="s">
        <v>13</v>
      </c>
      <c r="K75" s="3" t="s">
        <v>1192</v>
      </c>
    </row>
    <row r="76" spans="1:11" x14ac:dyDescent="0.2">
      <c r="A76" s="2">
        <v>74</v>
      </c>
      <c r="B76" s="3" t="s">
        <v>1406</v>
      </c>
      <c r="C76" s="3" t="s">
        <v>1407</v>
      </c>
      <c r="D76" s="3" t="s">
        <v>1408</v>
      </c>
      <c r="E76" s="3" t="s">
        <v>30</v>
      </c>
      <c r="F76" s="2">
        <v>1</v>
      </c>
      <c r="G76" s="2">
        <v>39.549999999999997</v>
      </c>
      <c r="H76" s="4">
        <f t="shared" si="2"/>
        <v>25.948754999999998</v>
      </c>
      <c r="I76" s="4">
        <f t="shared" si="3"/>
        <v>25.948754999999998</v>
      </c>
      <c r="J76" s="3" t="s">
        <v>13</v>
      </c>
      <c r="K76" s="3" t="s">
        <v>1192</v>
      </c>
    </row>
    <row r="77" spans="1:11" x14ac:dyDescent="0.2">
      <c r="A77" s="2">
        <v>75</v>
      </c>
      <c r="B77" s="3" t="s">
        <v>1409</v>
      </c>
      <c r="C77" s="3" t="s">
        <v>1410</v>
      </c>
      <c r="D77" s="3" t="s">
        <v>1411</v>
      </c>
      <c r="E77" s="3" t="s">
        <v>30</v>
      </c>
      <c r="F77" s="2">
        <v>1</v>
      </c>
      <c r="G77" s="2">
        <v>29.07</v>
      </c>
      <c r="H77" s="4">
        <f t="shared" si="2"/>
        <v>19.072827000000004</v>
      </c>
      <c r="I77" s="4">
        <f t="shared" si="3"/>
        <v>19.072827000000004</v>
      </c>
      <c r="J77" s="3" t="s">
        <v>13</v>
      </c>
      <c r="K77" s="3" t="s">
        <v>1192</v>
      </c>
    </row>
    <row r="78" spans="1:11" x14ac:dyDescent="0.2">
      <c r="A78" s="2">
        <v>76</v>
      </c>
      <c r="B78" s="3" t="s">
        <v>1412</v>
      </c>
      <c r="C78" s="3" t="s">
        <v>1413</v>
      </c>
      <c r="D78" s="3" t="s">
        <v>1414</v>
      </c>
      <c r="E78" s="3" t="s">
        <v>30</v>
      </c>
      <c r="F78" s="2">
        <v>1</v>
      </c>
      <c r="G78" s="2">
        <v>30.79</v>
      </c>
      <c r="H78" s="4">
        <f t="shared" si="2"/>
        <v>20.201318999999998</v>
      </c>
      <c r="I78" s="4">
        <f t="shared" si="3"/>
        <v>20.201318999999998</v>
      </c>
      <c r="J78" s="3" t="s">
        <v>13</v>
      </c>
      <c r="K78" s="3" t="s">
        <v>1281</v>
      </c>
    </row>
    <row r="79" spans="1:11" x14ac:dyDescent="0.2">
      <c r="A79" s="2">
        <v>77</v>
      </c>
      <c r="B79" s="3" t="s">
        <v>1415</v>
      </c>
      <c r="C79" s="3" t="s">
        <v>1416</v>
      </c>
      <c r="D79" s="3" t="s">
        <v>1417</v>
      </c>
      <c r="E79" s="3" t="s">
        <v>30</v>
      </c>
      <c r="F79" s="2">
        <v>1</v>
      </c>
      <c r="G79" s="2">
        <v>29.07</v>
      </c>
      <c r="H79" s="4">
        <f t="shared" si="2"/>
        <v>19.072827000000004</v>
      </c>
      <c r="I79" s="4">
        <f t="shared" si="3"/>
        <v>19.072827000000004</v>
      </c>
      <c r="J79" s="3" t="s">
        <v>13</v>
      </c>
      <c r="K79" s="3" t="s">
        <v>1192</v>
      </c>
    </row>
    <row r="80" spans="1:11" x14ac:dyDescent="0.2">
      <c r="A80" s="2">
        <v>78</v>
      </c>
      <c r="B80" s="3" t="s">
        <v>1418</v>
      </c>
      <c r="C80" s="3" t="s">
        <v>1419</v>
      </c>
      <c r="D80" s="3" t="s">
        <v>1420</v>
      </c>
      <c r="E80" s="3" t="s">
        <v>30</v>
      </c>
      <c r="F80" s="2">
        <v>2</v>
      </c>
      <c r="G80" s="2">
        <v>24.95</v>
      </c>
      <c r="H80" s="4">
        <f t="shared" si="2"/>
        <v>16.369695</v>
      </c>
      <c r="I80" s="4">
        <f t="shared" si="3"/>
        <v>32.73939</v>
      </c>
      <c r="J80" s="3" t="s">
        <v>13</v>
      </c>
      <c r="K80" s="3" t="s">
        <v>1192</v>
      </c>
    </row>
    <row r="81" spans="1:11" x14ac:dyDescent="0.2">
      <c r="A81" s="2">
        <v>79</v>
      </c>
      <c r="B81" s="3" t="s">
        <v>1421</v>
      </c>
      <c r="C81" s="3" t="s">
        <v>1422</v>
      </c>
      <c r="D81" s="3" t="s">
        <v>1423</v>
      </c>
      <c r="E81" s="3" t="s">
        <v>30</v>
      </c>
      <c r="F81" s="2">
        <v>1</v>
      </c>
      <c r="G81" s="2">
        <v>29.07</v>
      </c>
      <c r="H81" s="4">
        <f t="shared" si="2"/>
        <v>19.072827000000004</v>
      </c>
      <c r="I81" s="4">
        <f t="shared" si="3"/>
        <v>19.072827000000004</v>
      </c>
      <c r="J81" s="3" t="s">
        <v>13</v>
      </c>
      <c r="K81" s="3" t="s">
        <v>1192</v>
      </c>
    </row>
    <row r="82" spans="1:11" x14ac:dyDescent="0.2">
      <c r="A82" s="2">
        <v>80</v>
      </c>
      <c r="B82" s="3" t="s">
        <v>1424</v>
      </c>
      <c r="C82" s="3" t="s">
        <v>1425</v>
      </c>
      <c r="D82" s="3" t="s">
        <v>1426</v>
      </c>
      <c r="E82" s="3" t="s">
        <v>30</v>
      </c>
      <c r="F82" s="2">
        <v>1</v>
      </c>
      <c r="G82" s="2">
        <v>29.07</v>
      </c>
      <c r="H82" s="4">
        <f t="shared" si="2"/>
        <v>19.072827000000004</v>
      </c>
      <c r="I82" s="4">
        <f t="shared" si="3"/>
        <v>19.072827000000004</v>
      </c>
      <c r="J82" s="3" t="s">
        <v>13</v>
      </c>
      <c r="K82" s="3" t="s">
        <v>1192</v>
      </c>
    </row>
    <row r="83" spans="1:11" x14ac:dyDescent="0.2">
      <c r="A83" s="2">
        <v>81</v>
      </c>
      <c r="B83" s="3" t="s">
        <v>1427</v>
      </c>
      <c r="C83" s="3" t="s">
        <v>1428</v>
      </c>
      <c r="D83" s="3" t="s">
        <v>1429</v>
      </c>
      <c r="E83" s="3" t="s">
        <v>30</v>
      </c>
      <c r="F83" s="2">
        <v>1</v>
      </c>
      <c r="G83" s="2">
        <v>26.68</v>
      </c>
      <c r="H83" s="4">
        <f t="shared" si="2"/>
        <v>17.504748000000003</v>
      </c>
      <c r="I83" s="4">
        <f t="shared" si="3"/>
        <v>17.504748000000003</v>
      </c>
      <c r="J83" s="3" t="s">
        <v>13</v>
      </c>
      <c r="K83" s="3" t="s">
        <v>1192</v>
      </c>
    </row>
    <row r="84" spans="1:11" x14ac:dyDescent="0.2">
      <c r="A84" s="2">
        <v>82</v>
      </c>
      <c r="B84" s="3" t="s">
        <v>1430</v>
      </c>
      <c r="C84" s="3" t="s">
        <v>1431</v>
      </c>
      <c r="D84" s="3" t="s">
        <v>1432</v>
      </c>
      <c r="E84" s="3" t="s">
        <v>30</v>
      </c>
      <c r="F84" s="2">
        <v>1</v>
      </c>
      <c r="G84" s="2">
        <v>26.68</v>
      </c>
      <c r="H84" s="4">
        <f t="shared" si="2"/>
        <v>17.504748000000003</v>
      </c>
      <c r="I84" s="4">
        <f t="shared" si="3"/>
        <v>17.504748000000003</v>
      </c>
      <c r="J84" s="3" t="s">
        <v>13</v>
      </c>
      <c r="K84" s="3" t="s">
        <v>1281</v>
      </c>
    </row>
    <row r="85" spans="1:11" x14ac:dyDescent="0.2">
      <c r="A85" s="2">
        <v>83</v>
      </c>
      <c r="B85" s="3" t="s">
        <v>1433</v>
      </c>
      <c r="C85" s="3" t="s">
        <v>1434</v>
      </c>
      <c r="D85" s="3" t="s">
        <v>1435</v>
      </c>
      <c r="E85" s="3" t="s">
        <v>30</v>
      </c>
      <c r="F85" s="2">
        <v>1</v>
      </c>
      <c r="G85" s="2">
        <v>29.07</v>
      </c>
      <c r="H85" s="4">
        <f t="shared" si="2"/>
        <v>19.072827000000004</v>
      </c>
      <c r="I85" s="4">
        <f t="shared" si="3"/>
        <v>19.072827000000004</v>
      </c>
      <c r="J85" s="3" t="s">
        <v>13</v>
      </c>
      <c r="K85" s="3" t="s">
        <v>1192</v>
      </c>
    </row>
    <row r="86" spans="1:11" x14ac:dyDescent="0.2">
      <c r="A86" s="2">
        <v>84</v>
      </c>
      <c r="B86" s="3" t="s">
        <v>1436</v>
      </c>
      <c r="C86" s="3" t="s">
        <v>1437</v>
      </c>
      <c r="D86" s="3" t="s">
        <v>1438</v>
      </c>
      <c r="E86" s="3" t="s">
        <v>30</v>
      </c>
      <c r="F86" s="2">
        <v>1</v>
      </c>
      <c r="G86" s="2">
        <v>37.83</v>
      </c>
      <c r="H86" s="4">
        <f t="shared" si="2"/>
        <v>24.820263000000001</v>
      </c>
      <c r="I86" s="4">
        <f t="shared" si="3"/>
        <v>24.820263000000001</v>
      </c>
      <c r="J86" s="3" t="s">
        <v>13</v>
      </c>
      <c r="K86" s="3" t="s">
        <v>1192</v>
      </c>
    </row>
    <row r="87" spans="1:11" x14ac:dyDescent="0.2">
      <c r="A87" s="2">
        <v>85</v>
      </c>
      <c r="B87" s="3" t="s">
        <v>1439</v>
      </c>
      <c r="C87" s="3" t="s">
        <v>1440</v>
      </c>
      <c r="D87" s="3" t="s">
        <v>1441</v>
      </c>
      <c r="E87" s="3" t="s">
        <v>30</v>
      </c>
      <c r="F87" s="2">
        <v>1</v>
      </c>
      <c r="G87" s="2">
        <v>29.07</v>
      </c>
      <c r="H87" s="4">
        <f t="shared" si="2"/>
        <v>19.072827000000004</v>
      </c>
      <c r="I87" s="4">
        <f t="shared" si="3"/>
        <v>19.072827000000004</v>
      </c>
      <c r="J87" s="3" t="s">
        <v>13</v>
      </c>
      <c r="K87" s="3" t="s">
        <v>1192</v>
      </c>
    </row>
    <row r="88" spans="1:11" x14ac:dyDescent="0.2">
      <c r="A88" s="2">
        <v>86</v>
      </c>
      <c r="B88" s="3" t="s">
        <v>1442</v>
      </c>
      <c r="C88" s="3" t="s">
        <v>1443</v>
      </c>
      <c r="D88" s="3" t="s">
        <v>1444</v>
      </c>
      <c r="E88" s="3" t="s">
        <v>30</v>
      </c>
      <c r="F88" s="2">
        <v>1</v>
      </c>
      <c r="G88" s="2">
        <v>29.07</v>
      </c>
      <c r="H88" s="4">
        <f t="shared" si="2"/>
        <v>19.072827000000004</v>
      </c>
      <c r="I88" s="4">
        <f t="shared" si="3"/>
        <v>19.072827000000004</v>
      </c>
      <c r="J88" s="3" t="s">
        <v>13</v>
      </c>
      <c r="K88" s="3" t="s">
        <v>1192</v>
      </c>
    </row>
    <row r="89" spans="1:11" x14ac:dyDescent="0.2">
      <c r="A89" s="2">
        <v>87</v>
      </c>
      <c r="B89" s="3" t="s">
        <v>1445</v>
      </c>
      <c r="C89" s="3" t="s">
        <v>1446</v>
      </c>
      <c r="D89" s="3" t="s">
        <v>1447</v>
      </c>
      <c r="E89" s="3" t="s">
        <v>30</v>
      </c>
      <c r="F89" s="2">
        <v>1</v>
      </c>
      <c r="G89" s="2">
        <v>33.18</v>
      </c>
      <c r="H89" s="4">
        <f t="shared" si="2"/>
        <v>21.769398000000002</v>
      </c>
      <c r="I89" s="4">
        <f t="shared" si="3"/>
        <v>21.769398000000002</v>
      </c>
      <c r="J89" s="3" t="s">
        <v>13</v>
      </c>
      <c r="K89" s="3" t="s">
        <v>1192</v>
      </c>
    </row>
    <row r="90" spans="1:11" x14ac:dyDescent="0.2">
      <c r="A90" s="2">
        <v>88</v>
      </c>
      <c r="B90" s="3" t="s">
        <v>1448</v>
      </c>
      <c r="C90" s="3" t="s">
        <v>1449</v>
      </c>
      <c r="D90" s="3" t="s">
        <v>1450</v>
      </c>
      <c r="E90" s="3" t="s">
        <v>30</v>
      </c>
      <c r="F90" s="2">
        <v>1</v>
      </c>
      <c r="G90" s="2">
        <v>17.25</v>
      </c>
      <c r="H90" s="4">
        <f t="shared" si="2"/>
        <v>11.317725000000001</v>
      </c>
      <c r="I90" s="4">
        <f t="shared" si="3"/>
        <v>11.317725000000001</v>
      </c>
      <c r="J90" s="3" t="s">
        <v>13</v>
      </c>
      <c r="K90" s="3" t="s">
        <v>1192</v>
      </c>
    </row>
    <row r="91" spans="1:11" x14ac:dyDescent="0.2">
      <c r="A91" s="2">
        <v>89</v>
      </c>
      <c r="B91" s="3" t="s">
        <v>1451</v>
      </c>
      <c r="C91" s="3" t="s">
        <v>1452</v>
      </c>
      <c r="D91" s="3" t="s">
        <v>1453</v>
      </c>
      <c r="E91" s="3" t="s">
        <v>30</v>
      </c>
      <c r="F91" s="2">
        <v>1</v>
      </c>
      <c r="G91" s="2">
        <v>37.83</v>
      </c>
      <c r="H91" s="4">
        <f t="shared" si="2"/>
        <v>24.820263000000001</v>
      </c>
      <c r="I91" s="4">
        <f t="shared" si="3"/>
        <v>24.820263000000001</v>
      </c>
      <c r="J91" s="3" t="s">
        <v>13</v>
      </c>
      <c r="K91" s="3" t="s">
        <v>1192</v>
      </c>
    </row>
    <row r="92" spans="1:11" x14ac:dyDescent="0.2">
      <c r="A92" s="2">
        <v>90</v>
      </c>
      <c r="B92" s="3" t="s">
        <v>1454</v>
      </c>
      <c r="C92" s="3" t="s">
        <v>1455</v>
      </c>
      <c r="D92" s="3" t="s">
        <v>1456</v>
      </c>
      <c r="E92" s="3" t="s">
        <v>30</v>
      </c>
      <c r="F92" s="2">
        <v>1</v>
      </c>
      <c r="G92" s="2">
        <v>33.18</v>
      </c>
      <c r="H92" s="4">
        <f t="shared" si="2"/>
        <v>21.769398000000002</v>
      </c>
      <c r="I92" s="4">
        <f t="shared" si="3"/>
        <v>21.769398000000002</v>
      </c>
      <c r="J92" s="3" t="s">
        <v>13</v>
      </c>
      <c r="K92" s="3" t="s">
        <v>1192</v>
      </c>
    </row>
    <row r="93" spans="1:11" x14ac:dyDescent="0.2">
      <c r="A93" s="2">
        <v>91</v>
      </c>
      <c r="B93" s="3" t="s">
        <v>1457</v>
      </c>
      <c r="C93" s="3" t="s">
        <v>1458</v>
      </c>
      <c r="D93" s="3" t="s">
        <v>1459</v>
      </c>
      <c r="E93" s="3" t="s">
        <v>30</v>
      </c>
      <c r="F93" s="2">
        <v>1</v>
      </c>
      <c r="G93" s="2">
        <v>17.25</v>
      </c>
      <c r="H93" s="4">
        <f t="shared" si="2"/>
        <v>11.317725000000001</v>
      </c>
      <c r="I93" s="4">
        <f t="shared" si="3"/>
        <v>11.317725000000001</v>
      </c>
      <c r="J93" s="3" t="s">
        <v>13</v>
      </c>
      <c r="K93" s="3" t="s">
        <v>1192</v>
      </c>
    </row>
    <row r="94" spans="1:11" x14ac:dyDescent="0.2">
      <c r="A94" s="2">
        <v>92</v>
      </c>
      <c r="B94" s="3" t="s">
        <v>1460</v>
      </c>
      <c r="C94" s="3" t="s">
        <v>1461</v>
      </c>
      <c r="D94" s="3" t="s">
        <v>1462</v>
      </c>
      <c r="E94" s="3" t="s">
        <v>30</v>
      </c>
      <c r="F94" s="2">
        <v>1</v>
      </c>
      <c r="G94" s="2">
        <v>0.13</v>
      </c>
      <c r="H94" s="4">
        <f t="shared" si="2"/>
        <v>8.5293000000000008E-2</v>
      </c>
      <c r="I94" s="4">
        <f t="shared" si="3"/>
        <v>8.5293000000000008E-2</v>
      </c>
      <c r="J94" s="3" t="s">
        <v>13</v>
      </c>
      <c r="K94" s="3" t="s">
        <v>1202</v>
      </c>
    </row>
    <row r="95" spans="1:11" x14ac:dyDescent="0.2">
      <c r="A95" s="2">
        <v>93</v>
      </c>
      <c r="B95" s="3" t="s">
        <v>1463</v>
      </c>
      <c r="C95" s="3" t="s">
        <v>1464</v>
      </c>
      <c r="D95" s="3" t="s">
        <v>1465</v>
      </c>
      <c r="E95" s="3" t="s">
        <v>30</v>
      </c>
      <c r="F95" s="2">
        <v>1</v>
      </c>
      <c r="G95" s="2">
        <v>29.07</v>
      </c>
      <c r="H95" s="4">
        <f t="shared" si="2"/>
        <v>19.072827000000004</v>
      </c>
      <c r="I95" s="4">
        <f t="shared" si="3"/>
        <v>19.072827000000004</v>
      </c>
      <c r="J95" s="3" t="s">
        <v>13</v>
      </c>
      <c r="K95" s="3" t="s">
        <v>1192</v>
      </c>
    </row>
    <row r="96" spans="1:11" x14ac:dyDescent="0.2">
      <c r="A96" s="2">
        <v>94</v>
      </c>
      <c r="B96" s="3" t="s">
        <v>1466</v>
      </c>
      <c r="C96" s="3" t="s">
        <v>1467</v>
      </c>
      <c r="D96" s="3" t="s">
        <v>1468</v>
      </c>
      <c r="E96" s="3" t="s">
        <v>30</v>
      </c>
      <c r="F96" s="2">
        <v>1</v>
      </c>
      <c r="G96" s="2">
        <v>29.07</v>
      </c>
      <c r="H96" s="4">
        <f t="shared" si="2"/>
        <v>19.072827000000004</v>
      </c>
      <c r="I96" s="4">
        <f t="shared" si="3"/>
        <v>19.072827000000004</v>
      </c>
      <c r="J96" s="3" t="s">
        <v>13</v>
      </c>
      <c r="K96" s="3" t="s">
        <v>1192</v>
      </c>
    </row>
    <row r="97" spans="1:11" x14ac:dyDescent="0.2">
      <c r="A97" s="2"/>
      <c r="B97" s="3" t="s">
        <v>26</v>
      </c>
      <c r="C97" s="2"/>
      <c r="D97" s="2"/>
      <c r="E97" s="2"/>
      <c r="F97" s="2">
        <v>132</v>
      </c>
      <c r="G97" s="2"/>
      <c r="H97" s="4"/>
      <c r="I97" s="4">
        <f>SUM(I3:I96)</f>
        <v>2453.7221459999996</v>
      </c>
      <c r="J97" s="2"/>
      <c r="K97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83AE0-F1D8-1C40-94E0-878ECB0592CC}">
  <dimension ref="A1:K57"/>
  <sheetViews>
    <sheetView workbookViewId="0">
      <selection activeCell="H3" sqref="H3:H56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7.332031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6767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3620</v>
      </c>
      <c r="C3" s="3" t="s">
        <v>3621</v>
      </c>
      <c r="D3" s="3" t="s">
        <v>3622</v>
      </c>
      <c r="E3" s="3" t="s">
        <v>30</v>
      </c>
      <c r="F3" s="2">
        <v>18</v>
      </c>
      <c r="G3" s="2">
        <v>86.22</v>
      </c>
      <c r="H3" s="4">
        <f>G3*0.9*0.9*0.9*0.9</f>
        <v>56.568942</v>
      </c>
      <c r="I3" s="4">
        <f>F3*H3</f>
        <v>1018.240956</v>
      </c>
      <c r="J3" s="3" t="s">
        <v>13</v>
      </c>
      <c r="K3" s="3" t="s">
        <v>1281</v>
      </c>
    </row>
    <row r="4" spans="1:11" x14ac:dyDescent="0.2">
      <c r="A4" s="2">
        <v>2</v>
      </c>
      <c r="B4" s="3" t="s">
        <v>3623</v>
      </c>
      <c r="C4" s="3" t="s">
        <v>3624</v>
      </c>
      <c r="D4" s="3" t="s">
        <v>3625</v>
      </c>
      <c r="E4" s="3" t="s">
        <v>30</v>
      </c>
      <c r="F4" s="2">
        <v>4</v>
      </c>
      <c r="G4" s="2">
        <v>86.22</v>
      </c>
      <c r="H4" s="4">
        <f t="shared" ref="H4:H56" si="0">G4*0.9*0.9*0.9*0.9</f>
        <v>56.568942</v>
      </c>
      <c r="I4" s="4">
        <f t="shared" ref="I4:I56" si="1">F4*H4</f>
        <v>226.275768</v>
      </c>
      <c r="J4" s="3" t="s">
        <v>13</v>
      </c>
      <c r="K4" s="3" t="s">
        <v>1281</v>
      </c>
    </row>
    <row r="5" spans="1:11" x14ac:dyDescent="0.2">
      <c r="A5" s="2">
        <v>3</v>
      </c>
      <c r="B5" s="3" t="s">
        <v>5756</v>
      </c>
      <c r="C5" s="3" t="s">
        <v>5757</v>
      </c>
      <c r="D5" s="3" t="s">
        <v>5758</v>
      </c>
      <c r="E5" s="3" t="s">
        <v>30</v>
      </c>
      <c r="F5" s="2">
        <v>6</v>
      </c>
      <c r="G5" s="2">
        <v>97.01</v>
      </c>
      <c r="H5" s="4">
        <f t="shared" si="0"/>
        <v>63.648261000000005</v>
      </c>
      <c r="I5" s="4">
        <f t="shared" si="1"/>
        <v>381.88956600000006</v>
      </c>
      <c r="J5" s="3" t="s">
        <v>13</v>
      </c>
      <c r="K5" s="3" t="s">
        <v>1185</v>
      </c>
    </row>
    <row r="6" spans="1:11" x14ac:dyDescent="0.2">
      <c r="A6" s="2">
        <v>4</v>
      </c>
      <c r="B6" s="3" t="s">
        <v>5759</v>
      </c>
      <c r="C6" s="3" t="s">
        <v>5760</v>
      </c>
      <c r="D6" s="3" t="s">
        <v>5761</v>
      </c>
      <c r="E6" s="3" t="s">
        <v>30</v>
      </c>
      <c r="F6" s="2">
        <v>9</v>
      </c>
      <c r="G6" s="2">
        <v>97.01</v>
      </c>
      <c r="H6" s="4">
        <f t="shared" si="0"/>
        <v>63.648261000000005</v>
      </c>
      <c r="I6" s="4">
        <f t="shared" si="1"/>
        <v>572.83434900000009</v>
      </c>
      <c r="J6" s="3" t="s">
        <v>13</v>
      </c>
      <c r="K6" s="3" t="s">
        <v>1185</v>
      </c>
    </row>
    <row r="7" spans="1:11" x14ac:dyDescent="0.2">
      <c r="A7" s="2">
        <v>5</v>
      </c>
      <c r="B7" s="3" t="s">
        <v>5762</v>
      </c>
      <c r="C7" s="3" t="s">
        <v>5763</v>
      </c>
      <c r="D7" s="3" t="s">
        <v>5764</v>
      </c>
      <c r="E7" s="3" t="s">
        <v>30</v>
      </c>
      <c r="F7" s="2">
        <v>5</v>
      </c>
      <c r="G7" s="2">
        <v>97.01</v>
      </c>
      <c r="H7" s="4">
        <f t="shared" si="0"/>
        <v>63.648261000000005</v>
      </c>
      <c r="I7" s="4">
        <f t="shared" si="1"/>
        <v>318.24130500000001</v>
      </c>
      <c r="J7" s="3" t="s">
        <v>13</v>
      </c>
      <c r="K7" s="3" t="s">
        <v>1185</v>
      </c>
    </row>
    <row r="8" spans="1:11" x14ac:dyDescent="0.2">
      <c r="A8" s="2">
        <v>6</v>
      </c>
      <c r="B8" s="3" t="s">
        <v>5765</v>
      </c>
      <c r="C8" s="3" t="s">
        <v>5766</v>
      </c>
      <c r="D8" s="3" t="s">
        <v>5767</v>
      </c>
      <c r="E8" s="3" t="s">
        <v>30</v>
      </c>
      <c r="F8" s="2">
        <v>7</v>
      </c>
      <c r="G8" s="2">
        <v>97.01</v>
      </c>
      <c r="H8" s="4">
        <f t="shared" si="0"/>
        <v>63.648261000000005</v>
      </c>
      <c r="I8" s="4">
        <f t="shared" si="1"/>
        <v>445.53782700000005</v>
      </c>
      <c r="J8" s="3" t="s">
        <v>13</v>
      </c>
      <c r="K8" s="3" t="s">
        <v>1185</v>
      </c>
    </row>
    <row r="9" spans="1:11" x14ac:dyDescent="0.2">
      <c r="A9" s="2">
        <v>7</v>
      </c>
      <c r="B9" s="3" t="s">
        <v>5768</v>
      </c>
      <c r="C9" s="3" t="s">
        <v>5769</v>
      </c>
      <c r="D9" s="3" t="s">
        <v>5770</v>
      </c>
      <c r="E9" s="3" t="s">
        <v>30</v>
      </c>
      <c r="F9" s="2">
        <v>7</v>
      </c>
      <c r="G9" s="2">
        <v>97.01</v>
      </c>
      <c r="H9" s="4">
        <f t="shared" si="0"/>
        <v>63.648261000000005</v>
      </c>
      <c r="I9" s="4">
        <f t="shared" si="1"/>
        <v>445.53782700000005</v>
      </c>
      <c r="J9" s="3" t="s">
        <v>13</v>
      </c>
      <c r="K9" s="3" t="s">
        <v>1185</v>
      </c>
    </row>
    <row r="10" spans="1:11" x14ac:dyDescent="0.2">
      <c r="A10" s="2">
        <v>8</v>
      </c>
      <c r="B10" s="3" t="s">
        <v>5771</v>
      </c>
      <c r="C10" s="3" t="s">
        <v>5772</v>
      </c>
      <c r="D10" s="3" t="s">
        <v>5773</v>
      </c>
      <c r="E10" s="3" t="s">
        <v>30</v>
      </c>
      <c r="F10" s="2">
        <v>6</v>
      </c>
      <c r="G10" s="2">
        <v>97.01</v>
      </c>
      <c r="H10" s="4">
        <f t="shared" si="0"/>
        <v>63.648261000000005</v>
      </c>
      <c r="I10" s="4">
        <f t="shared" si="1"/>
        <v>381.88956600000006</v>
      </c>
      <c r="J10" s="3" t="s">
        <v>13</v>
      </c>
      <c r="K10" s="3" t="s">
        <v>1185</v>
      </c>
    </row>
    <row r="11" spans="1:11" x14ac:dyDescent="0.2">
      <c r="A11" s="2">
        <v>9</v>
      </c>
      <c r="B11" s="3" t="s">
        <v>5774</v>
      </c>
      <c r="C11" s="3" t="s">
        <v>5775</v>
      </c>
      <c r="D11" s="3" t="s">
        <v>5776</v>
      </c>
      <c r="E11" s="3" t="s">
        <v>30</v>
      </c>
      <c r="F11" s="2">
        <v>1</v>
      </c>
      <c r="G11" s="2">
        <v>97.01</v>
      </c>
      <c r="H11" s="4">
        <f t="shared" si="0"/>
        <v>63.648261000000005</v>
      </c>
      <c r="I11" s="4">
        <f t="shared" si="1"/>
        <v>63.648261000000005</v>
      </c>
      <c r="J11" s="3" t="s">
        <v>13</v>
      </c>
      <c r="K11" s="3" t="s">
        <v>1185</v>
      </c>
    </row>
    <row r="12" spans="1:11" x14ac:dyDescent="0.2">
      <c r="A12" s="2">
        <v>10</v>
      </c>
      <c r="B12" s="3" t="s">
        <v>5777</v>
      </c>
      <c r="C12" s="3" t="s">
        <v>5778</v>
      </c>
      <c r="D12" s="3" t="s">
        <v>5779</v>
      </c>
      <c r="E12" s="3" t="s">
        <v>30</v>
      </c>
      <c r="F12" s="2">
        <v>4</v>
      </c>
      <c r="G12" s="2">
        <v>107.8</v>
      </c>
      <c r="H12" s="4">
        <f t="shared" si="0"/>
        <v>70.727580000000003</v>
      </c>
      <c r="I12" s="4">
        <f t="shared" si="1"/>
        <v>282.91032000000001</v>
      </c>
      <c r="J12" s="3" t="s">
        <v>13</v>
      </c>
      <c r="K12" s="3" t="s">
        <v>1185</v>
      </c>
    </row>
    <row r="13" spans="1:11" x14ac:dyDescent="0.2">
      <c r="A13" s="2">
        <v>11</v>
      </c>
      <c r="B13" s="3" t="s">
        <v>5780</v>
      </c>
      <c r="C13" s="3" t="s">
        <v>5781</v>
      </c>
      <c r="D13" s="3" t="s">
        <v>5782</v>
      </c>
      <c r="E13" s="3" t="s">
        <v>30</v>
      </c>
      <c r="F13" s="2">
        <v>4</v>
      </c>
      <c r="G13" s="2">
        <v>107.8</v>
      </c>
      <c r="H13" s="4">
        <f t="shared" si="0"/>
        <v>70.727580000000003</v>
      </c>
      <c r="I13" s="4">
        <f t="shared" si="1"/>
        <v>282.91032000000001</v>
      </c>
      <c r="J13" s="3" t="s">
        <v>13</v>
      </c>
      <c r="K13" s="3" t="s">
        <v>1185</v>
      </c>
    </row>
    <row r="14" spans="1:11" x14ac:dyDescent="0.2">
      <c r="A14" s="2">
        <v>12</v>
      </c>
      <c r="B14" s="3" t="s">
        <v>5783</v>
      </c>
      <c r="C14" s="3" t="s">
        <v>5784</v>
      </c>
      <c r="D14" s="3" t="s">
        <v>5785</v>
      </c>
      <c r="E14" s="3" t="s">
        <v>30</v>
      </c>
      <c r="F14" s="2">
        <v>1</v>
      </c>
      <c r="G14" s="2">
        <v>97.01</v>
      </c>
      <c r="H14" s="4">
        <f t="shared" si="0"/>
        <v>63.648261000000005</v>
      </c>
      <c r="I14" s="4">
        <f t="shared" si="1"/>
        <v>63.648261000000005</v>
      </c>
      <c r="J14" s="3" t="s">
        <v>13</v>
      </c>
      <c r="K14" s="3" t="s">
        <v>1185</v>
      </c>
    </row>
    <row r="15" spans="1:11" x14ac:dyDescent="0.2">
      <c r="A15" s="2">
        <v>13</v>
      </c>
      <c r="B15" s="3" t="s">
        <v>5786</v>
      </c>
      <c r="C15" s="3" t="s">
        <v>5787</v>
      </c>
      <c r="D15" s="3" t="s">
        <v>5788</v>
      </c>
      <c r="E15" s="3" t="s">
        <v>30</v>
      </c>
      <c r="F15" s="2">
        <v>1</v>
      </c>
      <c r="G15" s="2">
        <v>97.01</v>
      </c>
      <c r="H15" s="4">
        <f t="shared" si="0"/>
        <v>63.648261000000005</v>
      </c>
      <c r="I15" s="4">
        <f t="shared" si="1"/>
        <v>63.648261000000005</v>
      </c>
      <c r="J15" s="3" t="s">
        <v>13</v>
      </c>
      <c r="K15" s="3" t="s">
        <v>1185</v>
      </c>
    </row>
    <row r="16" spans="1:11" x14ac:dyDescent="0.2">
      <c r="A16" s="2">
        <v>14</v>
      </c>
      <c r="B16" s="3" t="s">
        <v>5789</v>
      </c>
      <c r="C16" s="3" t="s">
        <v>5790</v>
      </c>
      <c r="D16" s="3" t="s">
        <v>5791</v>
      </c>
      <c r="E16" s="3" t="s">
        <v>30</v>
      </c>
      <c r="F16" s="2">
        <v>5</v>
      </c>
      <c r="G16" s="2">
        <v>45.55</v>
      </c>
      <c r="H16" s="4">
        <f t="shared" si="0"/>
        <v>29.885355000000001</v>
      </c>
      <c r="I16" s="4">
        <f t="shared" si="1"/>
        <v>149.42677499999999</v>
      </c>
      <c r="J16" s="3" t="s">
        <v>13</v>
      </c>
      <c r="K16" s="3" t="s">
        <v>19</v>
      </c>
    </row>
    <row r="17" spans="1:11" x14ac:dyDescent="0.2">
      <c r="A17" s="2">
        <v>15</v>
      </c>
      <c r="B17" s="3" t="s">
        <v>5792</v>
      </c>
      <c r="C17" s="3" t="s">
        <v>5793</v>
      </c>
      <c r="D17" s="3" t="s">
        <v>5794</v>
      </c>
      <c r="E17" s="3" t="s">
        <v>30</v>
      </c>
      <c r="F17" s="2">
        <v>1</v>
      </c>
      <c r="G17" s="2">
        <v>97.01</v>
      </c>
      <c r="H17" s="4">
        <f t="shared" si="0"/>
        <v>63.648261000000005</v>
      </c>
      <c r="I17" s="4">
        <f t="shared" si="1"/>
        <v>63.648261000000005</v>
      </c>
      <c r="J17" s="3" t="s">
        <v>13</v>
      </c>
      <c r="K17" s="3" t="s">
        <v>1185</v>
      </c>
    </row>
    <row r="18" spans="1:11" x14ac:dyDescent="0.2">
      <c r="A18" s="2">
        <v>16</v>
      </c>
      <c r="B18" s="3" t="s">
        <v>5795</v>
      </c>
      <c r="C18" s="3" t="s">
        <v>5796</v>
      </c>
      <c r="D18" s="3" t="s">
        <v>5797</v>
      </c>
      <c r="E18" s="3" t="s">
        <v>30</v>
      </c>
      <c r="F18" s="2">
        <v>7</v>
      </c>
      <c r="G18" s="2">
        <v>107.8</v>
      </c>
      <c r="H18" s="4">
        <f t="shared" si="0"/>
        <v>70.727580000000003</v>
      </c>
      <c r="I18" s="4">
        <f t="shared" si="1"/>
        <v>495.09306000000004</v>
      </c>
      <c r="J18" s="3" t="s">
        <v>13</v>
      </c>
      <c r="K18" s="3" t="s">
        <v>1185</v>
      </c>
    </row>
    <row r="19" spans="1:11" x14ac:dyDescent="0.2">
      <c r="A19" s="2">
        <v>17</v>
      </c>
      <c r="B19" s="3" t="s">
        <v>5798</v>
      </c>
      <c r="C19" s="3" t="s">
        <v>5799</v>
      </c>
      <c r="D19" s="3" t="s">
        <v>5800</v>
      </c>
      <c r="E19" s="3" t="s">
        <v>30</v>
      </c>
      <c r="F19" s="2">
        <v>5</v>
      </c>
      <c r="G19" s="2">
        <v>107.8</v>
      </c>
      <c r="H19" s="4">
        <f t="shared" si="0"/>
        <v>70.727580000000003</v>
      </c>
      <c r="I19" s="4">
        <f t="shared" si="1"/>
        <v>353.6379</v>
      </c>
      <c r="J19" s="3" t="s">
        <v>13</v>
      </c>
      <c r="K19" s="3" t="s">
        <v>1185</v>
      </c>
    </row>
    <row r="20" spans="1:11" x14ac:dyDescent="0.2">
      <c r="A20" s="2">
        <v>18</v>
      </c>
      <c r="B20" s="3" t="s">
        <v>5801</v>
      </c>
      <c r="C20" s="3" t="s">
        <v>5802</v>
      </c>
      <c r="D20" s="3" t="s">
        <v>5803</v>
      </c>
      <c r="E20" s="3" t="s">
        <v>30</v>
      </c>
      <c r="F20" s="2">
        <v>3</v>
      </c>
      <c r="G20" s="2">
        <v>97.01</v>
      </c>
      <c r="H20" s="4">
        <f t="shared" si="0"/>
        <v>63.648261000000005</v>
      </c>
      <c r="I20" s="4">
        <f t="shared" si="1"/>
        <v>190.94478300000003</v>
      </c>
      <c r="J20" s="3" t="s">
        <v>13</v>
      </c>
      <c r="K20" s="3" t="s">
        <v>1185</v>
      </c>
    </row>
    <row r="21" spans="1:11" x14ac:dyDescent="0.2">
      <c r="A21" s="2">
        <v>19</v>
      </c>
      <c r="B21" s="3" t="s">
        <v>5804</v>
      </c>
      <c r="C21" s="3" t="s">
        <v>5805</v>
      </c>
      <c r="D21" s="3" t="s">
        <v>5806</v>
      </c>
      <c r="E21" s="3" t="s">
        <v>30</v>
      </c>
      <c r="F21" s="2">
        <v>2</v>
      </c>
      <c r="G21" s="2">
        <v>107.8</v>
      </c>
      <c r="H21" s="4">
        <f t="shared" si="0"/>
        <v>70.727580000000003</v>
      </c>
      <c r="I21" s="4">
        <f t="shared" si="1"/>
        <v>141.45516000000001</v>
      </c>
      <c r="J21" s="3" t="s">
        <v>13</v>
      </c>
      <c r="K21" s="3" t="s">
        <v>1185</v>
      </c>
    </row>
    <row r="22" spans="1:11" x14ac:dyDescent="0.2">
      <c r="A22" s="2">
        <v>20</v>
      </c>
      <c r="B22" s="3" t="s">
        <v>5807</v>
      </c>
      <c r="C22" s="3" t="s">
        <v>5808</v>
      </c>
      <c r="D22" s="3" t="s">
        <v>5809</v>
      </c>
      <c r="E22" s="3" t="s">
        <v>30</v>
      </c>
      <c r="F22" s="2">
        <v>1</v>
      </c>
      <c r="G22" s="2">
        <v>107.8</v>
      </c>
      <c r="H22" s="4">
        <f t="shared" si="0"/>
        <v>70.727580000000003</v>
      </c>
      <c r="I22" s="4">
        <f t="shared" si="1"/>
        <v>70.727580000000003</v>
      </c>
      <c r="J22" s="3" t="s">
        <v>13</v>
      </c>
      <c r="K22" s="3" t="s">
        <v>1185</v>
      </c>
    </row>
    <row r="23" spans="1:11" x14ac:dyDescent="0.2">
      <c r="A23" s="2">
        <v>21</v>
      </c>
      <c r="B23" s="3" t="s">
        <v>5810</v>
      </c>
      <c r="C23" s="3" t="s">
        <v>5811</v>
      </c>
      <c r="D23" s="3" t="s">
        <v>5812</v>
      </c>
      <c r="E23" s="3" t="s">
        <v>30</v>
      </c>
      <c r="F23" s="2">
        <v>5</v>
      </c>
      <c r="G23" s="2">
        <v>102.4</v>
      </c>
      <c r="H23" s="4">
        <f t="shared" si="0"/>
        <v>67.184640000000016</v>
      </c>
      <c r="I23" s="4">
        <f t="shared" si="1"/>
        <v>335.92320000000007</v>
      </c>
      <c r="J23" s="3" t="s">
        <v>13</v>
      </c>
      <c r="K23" s="3" t="s">
        <v>1185</v>
      </c>
    </row>
    <row r="24" spans="1:11" x14ac:dyDescent="0.2">
      <c r="A24" s="2">
        <v>22</v>
      </c>
      <c r="B24" s="3" t="s">
        <v>5813</v>
      </c>
      <c r="C24" s="3" t="s">
        <v>5814</v>
      </c>
      <c r="D24" s="3" t="s">
        <v>5815</v>
      </c>
      <c r="E24" s="3" t="s">
        <v>30</v>
      </c>
      <c r="F24" s="2">
        <v>13</v>
      </c>
      <c r="G24" s="2">
        <v>86.22</v>
      </c>
      <c r="H24" s="4">
        <f t="shared" si="0"/>
        <v>56.568942</v>
      </c>
      <c r="I24" s="4">
        <f t="shared" si="1"/>
        <v>735.39624600000002</v>
      </c>
      <c r="J24" s="3" t="s">
        <v>13</v>
      </c>
      <c r="K24" s="3" t="s">
        <v>1281</v>
      </c>
    </row>
    <row r="25" spans="1:11" x14ac:dyDescent="0.2">
      <c r="A25" s="2">
        <v>23</v>
      </c>
      <c r="B25" s="3" t="s">
        <v>3629</v>
      </c>
      <c r="C25" s="3" t="s">
        <v>3630</v>
      </c>
      <c r="D25" s="3" t="s">
        <v>3631</v>
      </c>
      <c r="E25" s="3" t="s">
        <v>30</v>
      </c>
      <c r="F25" s="2">
        <v>2</v>
      </c>
      <c r="G25" s="2">
        <v>86.22</v>
      </c>
      <c r="H25" s="4">
        <f t="shared" si="0"/>
        <v>56.568942</v>
      </c>
      <c r="I25" s="4">
        <f t="shared" si="1"/>
        <v>113.137884</v>
      </c>
      <c r="J25" s="3" t="s">
        <v>13</v>
      </c>
      <c r="K25" s="3" t="s">
        <v>1281</v>
      </c>
    </row>
    <row r="26" spans="1:11" x14ac:dyDescent="0.2">
      <c r="A26" s="2">
        <v>24</v>
      </c>
      <c r="B26" s="3" t="s">
        <v>3617</v>
      </c>
      <c r="C26" s="3" t="s">
        <v>3618</v>
      </c>
      <c r="D26" s="3" t="s">
        <v>3619</v>
      </c>
      <c r="E26" s="3" t="s">
        <v>30</v>
      </c>
      <c r="F26" s="2">
        <v>5</v>
      </c>
      <c r="G26" s="2">
        <v>86.22</v>
      </c>
      <c r="H26" s="4">
        <f t="shared" si="0"/>
        <v>56.568942</v>
      </c>
      <c r="I26" s="4">
        <f t="shared" si="1"/>
        <v>282.84471000000002</v>
      </c>
      <c r="J26" s="3" t="s">
        <v>13</v>
      </c>
      <c r="K26" s="3" t="s">
        <v>1281</v>
      </c>
    </row>
    <row r="27" spans="1:11" x14ac:dyDescent="0.2">
      <c r="A27" s="2">
        <v>25</v>
      </c>
      <c r="B27" s="3" t="s">
        <v>5816</v>
      </c>
      <c r="C27" s="3" t="s">
        <v>5817</v>
      </c>
      <c r="D27" s="3" t="s">
        <v>5818</v>
      </c>
      <c r="E27" s="3" t="s">
        <v>30</v>
      </c>
      <c r="F27" s="2">
        <v>2</v>
      </c>
      <c r="G27" s="2">
        <v>53.84</v>
      </c>
      <c r="H27" s="4">
        <f t="shared" si="0"/>
        <v>35.324424</v>
      </c>
      <c r="I27" s="4">
        <f t="shared" si="1"/>
        <v>70.648848000000001</v>
      </c>
      <c r="J27" s="3" t="s">
        <v>13</v>
      </c>
      <c r="K27" s="3" t="s">
        <v>19</v>
      </c>
    </row>
    <row r="28" spans="1:11" x14ac:dyDescent="0.2">
      <c r="A28" s="2">
        <v>26</v>
      </c>
      <c r="B28" s="3" t="s">
        <v>5819</v>
      </c>
      <c r="C28" s="3" t="s">
        <v>5820</v>
      </c>
      <c r="D28" s="3" t="s">
        <v>5821</v>
      </c>
      <c r="E28" s="3" t="s">
        <v>30</v>
      </c>
      <c r="F28" s="2">
        <v>2</v>
      </c>
      <c r="G28" s="2">
        <v>53.84</v>
      </c>
      <c r="H28" s="4">
        <f t="shared" si="0"/>
        <v>35.324424</v>
      </c>
      <c r="I28" s="4">
        <f t="shared" si="1"/>
        <v>70.648848000000001</v>
      </c>
      <c r="J28" s="3" t="s">
        <v>13</v>
      </c>
      <c r="K28" s="3" t="s">
        <v>19</v>
      </c>
    </row>
    <row r="29" spans="1:11" x14ac:dyDescent="0.2">
      <c r="A29" s="2">
        <v>27</v>
      </c>
      <c r="B29" s="3" t="s">
        <v>5822</v>
      </c>
      <c r="C29" s="3" t="s">
        <v>5823</v>
      </c>
      <c r="D29" s="3" t="s">
        <v>5824</v>
      </c>
      <c r="E29" s="3" t="s">
        <v>30</v>
      </c>
      <c r="F29" s="2">
        <v>1</v>
      </c>
      <c r="G29" s="2">
        <v>53.84</v>
      </c>
      <c r="H29" s="4">
        <f t="shared" si="0"/>
        <v>35.324424</v>
      </c>
      <c r="I29" s="4">
        <f t="shared" si="1"/>
        <v>35.324424</v>
      </c>
      <c r="J29" s="3" t="s">
        <v>13</v>
      </c>
      <c r="K29" s="3" t="s">
        <v>19</v>
      </c>
    </row>
    <row r="30" spans="1:11" x14ac:dyDescent="0.2">
      <c r="A30" s="2">
        <v>28</v>
      </c>
      <c r="B30" s="3" t="s">
        <v>5825</v>
      </c>
      <c r="C30" s="3" t="s">
        <v>5826</v>
      </c>
      <c r="D30" s="3" t="s">
        <v>5827</v>
      </c>
      <c r="E30" s="3" t="s">
        <v>30</v>
      </c>
      <c r="F30" s="2">
        <v>3</v>
      </c>
      <c r="G30" s="2">
        <v>45.55</v>
      </c>
      <c r="H30" s="4">
        <f t="shared" si="0"/>
        <v>29.885355000000001</v>
      </c>
      <c r="I30" s="4">
        <f t="shared" si="1"/>
        <v>89.656064999999998</v>
      </c>
      <c r="J30" s="3" t="s">
        <v>13</v>
      </c>
      <c r="K30" s="3" t="s">
        <v>19</v>
      </c>
    </row>
    <row r="31" spans="1:11" x14ac:dyDescent="0.2">
      <c r="A31" s="2">
        <v>29</v>
      </c>
      <c r="B31" s="3" t="s">
        <v>5828</v>
      </c>
      <c r="C31" s="3" t="s">
        <v>5829</v>
      </c>
      <c r="D31" s="3" t="s">
        <v>5830</v>
      </c>
      <c r="E31" s="3" t="s">
        <v>30</v>
      </c>
      <c r="F31" s="2">
        <v>3</v>
      </c>
      <c r="G31" s="2">
        <v>45.55</v>
      </c>
      <c r="H31" s="4">
        <f t="shared" si="0"/>
        <v>29.885355000000001</v>
      </c>
      <c r="I31" s="4">
        <f t="shared" si="1"/>
        <v>89.656064999999998</v>
      </c>
      <c r="J31" s="3" t="s">
        <v>13</v>
      </c>
      <c r="K31" s="3" t="s">
        <v>19</v>
      </c>
    </row>
    <row r="32" spans="1:11" x14ac:dyDescent="0.2">
      <c r="A32" s="2">
        <v>30</v>
      </c>
      <c r="B32" s="3" t="s">
        <v>5831</v>
      </c>
      <c r="C32" s="3" t="s">
        <v>5832</v>
      </c>
      <c r="D32" s="3" t="s">
        <v>5833</v>
      </c>
      <c r="E32" s="3" t="s">
        <v>30</v>
      </c>
      <c r="F32" s="2">
        <v>3</v>
      </c>
      <c r="G32" s="2">
        <v>45.55</v>
      </c>
      <c r="H32" s="4">
        <f t="shared" si="0"/>
        <v>29.885355000000001</v>
      </c>
      <c r="I32" s="4">
        <f t="shared" si="1"/>
        <v>89.656064999999998</v>
      </c>
      <c r="J32" s="3" t="s">
        <v>13</v>
      </c>
      <c r="K32" s="3" t="s">
        <v>19</v>
      </c>
    </row>
    <row r="33" spans="1:11" x14ac:dyDescent="0.2">
      <c r="A33" s="2">
        <v>31</v>
      </c>
      <c r="B33" s="3" t="s">
        <v>5834</v>
      </c>
      <c r="C33" s="3" t="s">
        <v>5835</v>
      </c>
      <c r="D33" s="3" t="s">
        <v>5836</v>
      </c>
      <c r="E33" s="3" t="s">
        <v>30</v>
      </c>
      <c r="F33" s="2">
        <v>11</v>
      </c>
      <c r="G33" s="2">
        <v>86.22</v>
      </c>
      <c r="H33" s="4">
        <f t="shared" si="0"/>
        <v>56.568942</v>
      </c>
      <c r="I33" s="4">
        <f t="shared" si="1"/>
        <v>622.25836200000003</v>
      </c>
      <c r="J33" s="3" t="s">
        <v>13</v>
      </c>
      <c r="K33" s="3" t="s">
        <v>1281</v>
      </c>
    </row>
    <row r="34" spans="1:11" x14ac:dyDescent="0.2">
      <c r="A34" s="2">
        <v>32</v>
      </c>
      <c r="B34" s="3" t="s">
        <v>3632</v>
      </c>
      <c r="C34" s="3" t="s">
        <v>3633</v>
      </c>
      <c r="D34" s="3" t="s">
        <v>3634</v>
      </c>
      <c r="E34" s="3" t="s">
        <v>30</v>
      </c>
      <c r="F34" s="2">
        <v>7</v>
      </c>
      <c r="G34" s="2">
        <v>86.22</v>
      </c>
      <c r="H34" s="4">
        <f t="shared" si="0"/>
        <v>56.568942</v>
      </c>
      <c r="I34" s="4">
        <f t="shared" si="1"/>
        <v>395.98259400000001</v>
      </c>
      <c r="J34" s="3" t="s">
        <v>13</v>
      </c>
      <c r="K34" s="3" t="s">
        <v>1281</v>
      </c>
    </row>
    <row r="35" spans="1:11" x14ac:dyDescent="0.2">
      <c r="A35" s="2">
        <v>33</v>
      </c>
      <c r="B35" s="3" t="s">
        <v>5837</v>
      </c>
      <c r="C35" s="3" t="s">
        <v>5838</v>
      </c>
      <c r="D35" s="3" t="s">
        <v>5839</v>
      </c>
      <c r="E35" s="3" t="s">
        <v>30</v>
      </c>
      <c r="F35" s="2">
        <v>1</v>
      </c>
      <c r="G35" s="2">
        <v>46.29</v>
      </c>
      <c r="H35" s="4">
        <f t="shared" si="0"/>
        <v>30.370868999999999</v>
      </c>
      <c r="I35" s="4">
        <f t="shared" si="1"/>
        <v>30.370868999999999</v>
      </c>
      <c r="J35" s="3" t="s">
        <v>13</v>
      </c>
      <c r="K35" s="3" t="s">
        <v>19</v>
      </c>
    </row>
    <row r="36" spans="1:11" x14ac:dyDescent="0.2">
      <c r="A36" s="2">
        <v>34</v>
      </c>
      <c r="B36" s="3" t="s">
        <v>3635</v>
      </c>
      <c r="C36" s="3" t="s">
        <v>3636</v>
      </c>
      <c r="D36" s="3" t="s">
        <v>3637</v>
      </c>
      <c r="E36" s="3" t="s">
        <v>30</v>
      </c>
      <c r="F36" s="2">
        <v>1</v>
      </c>
      <c r="G36" s="2">
        <v>86.22</v>
      </c>
      <c r="H36" s="4">
        <f t="shared" si="0"/>
        <v>56.568942</v>
      </c>
      <c r="I36" s="4">
        <f t="shared" si="1"/>
        <v>56.568942</v>
      </c>
      <c r="J36" s="3" t="s">
        <v>13</v>
      </c>
      <c r="K36" s="3" t="s">
        <v>1281</v>
      </c>
    </row>
    <row r="37" spans="1:11" x14ac:dyDescent="0.2">
      <c r="A37" s="2">
        <v>35</v>
      </c>
      <c r="B37" s="3" t="s">
        <v>3626</v>
      </c>
      <c r="C37" s="3" t="s">
        <v>3627</v>
      </c>
      <c r="D37" s="3" t="s">
        <v>3628</v>
      </c>
      <c r="E37" s="3" t="s">
        <v>30</v>
      </c>
      <c r="F37" s="2">
        <v>3</v>
      </c>
      <c r="G37" s="2">
        <v>86.22</v>
      </c>
      <c r="H37" s="4">
        <f t="shared" si="0"/>
        <v>56.568942</v>
      </c>
      <c r="I37" s="4">
        <f t="shared" si="1"/>
        <v>169.70682600000001</v>
      </c>
      <c r="J37" s="3" t="s">
        <v>13</v>
      </c>
      <c r="K37" s="3" t="s">
        <v>1281</v>
      </c>
    </row>
    <row r="38" spans="1:11" x14ac:dyDescent="0.2">
      <c r="A38" s="2">
        <v>36</v>
      </c>
      <c r="B38" s="3" t="s">
        <v>5840</v>
      </c>
      <c r="C38" s="3" t="s">
        <v>5841</v>
      </c>
      <c r="D38" s="3" t="s">
        <v>5842</v>
      </c>
      <c r="E38" s="3" t="s">
        <v>30</v>
      </c>
      <c r="F38" s="2">
        <v>6</v>
      </c>
      <c r="G38" s="2">
        <v>102.4</v>
      </c>
      <c r="H38" s="4">
        <f t="shared" si="0"/>
        <v>67.184640000000016</v>
      </c>
      <c r="I38" s="4">
        <f t="shared" si="1"/>
        <v>403.10784000000012</v>
      </c>
      <c r="J38" s="3" t="s">
        <v>13</v>
      </c>
      <c r="K38" s="3" t="s">
        <v>1185</v>
      </c>
    </row>
    <row r="39" spans="1:11" x14ac:dyDescent="0.2">
      <c r="A39" s="2">
        <v>37</v>
      </c>
      <c r="B39" s="3" t="s">
        <v>5843</v>
      </c>
      <c r="C39" s="3" t="s">
        <v>5844</v>
      </c>
      <c r="D39" s="3" t="s">
        <v>5845</v>
      </c>
      <c r="E39" s="3" t="s">
        <v>30</v>
      </c>
      <c r="F39" s="2">
        <v>1</v>
      </c>
      <c r="G39" s="2">
        <v>97.01</v>
      </c>
      <c r="H39" s="4">
        <f t="shared" si="0"/>
        <v>63.648261000000005</v>
      </c>
      <c r="I39" s="4">
        <f t="shared" si="1"/>
        <v>63.648261000000005</v>
      </c>
      <c r="J39" s="3" t="s">
        <v>13</v>
      </c>
      <c r="K39" s="3" t="s">
        <v>1185</v>
      </c>
    </row>
    <row r="40" spans="1:11" x14ac:dyDescent="0.2">
      <c r="A40" s="2">
        <v>38</v>
      </c>
      <c r="B40" s="3" t="s">
        <v>5846</v>
      </c>
      <c r="C40" s="3" t="s">
        <v>5847</v>
      </c>
      <c r="D40" s="3" t="s">
        <v>5848</v>
      </c>
      <c r="E40" s="3" t="s">
        <v>30</v>
      </c>
      <c r="F40" s="2">
        <v>2</v>
      </c>
      <c r="G40" s="2">
        <v>97.01</v>
      </c>
      <c r="H40" s="4">
        <f t="shared" si="0"/>
        <v>63.648261000000005</v>
      </c>
      <c r="I40" s="4">
        <f t="shared" si="1"/>
        <v>127.29652200000001</v>
      </c>
      <c r="J40" s="3" t="s">
        <v>13</v>
      </c>
      <c r="K40" s="3" t="s">
        <v>1185</v>
      </c>
    </row>
    <row r="41" spans="1:11" x14ac:dyDescent="0.2">
      <c r="A41" s="2">
        <v>39</v>
      </c>
      <c r="B41" s="3" t="s">
        <v>5849</v>
      </c>
      <c r="C41" s="3" t="s">
        <v>5850</v>
      </c>
      <c r="D41" s="3" t="s">
        <v>5851</v>
      </c>
      <c r="E41" s="3" t="s">
        <v>30</v>
      </c>
      <c r="F41" s="2">
        <v>1</v>
      </c>
      <c r="G41" s="2">
        <v>97.01</v>
      </c>
      <c r="H41" s="4">
        <f t="shared" si="0"/>
        <v>63.648261000000005</v>
      </c>
      <c r="I41" s="4">
        <f t="shared" si="1"/>
        <v>63.648261000000005</v>
      </c>
      <c r="J41" s="3" t="s">
        <v>13</v>
      </c>
      <c r="K41" s="3" t="s">
        <v>1185</v>
      </c>
    </row>
    <row r="42" spans="1:11" x14ac:dyDescent="0.2">
      <c r="A42" s="2">
        <v>40</v>
      </c>
      <c r="B42" s="3" t="s">
        <v>5852</v>
      </c>
      <c r="C42" s="3" t="s">
        <v>5853</v>
      </c>
      <c r="D42" s="3" t="s">
        <v>5854</v>
      </c>
      <c r="E42" s="3" t="s">
        <v>30</v>
      </c>
      <c r="F42" s="2">
        <v>7</v>
      </c>
      <c r="G42" s="2">
        <v>102.4</v>
      </c>
      <c r="H42" s="4">
        <f t="shared" si="0"/>
        <v>67.184640000000016</v>
      </c>
      <c r="I42" s="4">
        <f t="shared" si="1"/>
        <v>470.29248000000013</v>
      </c>
      <c r="J42" s="3" t="s">
        <v>13</v>
      </c>
      <c r="K42" s="3" t="s">
        <v>1185</v>
      </c>
    </row>
    <row r="43" spans="1:11" x14ac:dyDescent="0.2">
      <c r="A43" s="2">
        <v>41</v>
      </c>
      <c r="B43" s="3" t="s">
        <v>5855</v>
      </c>
      <c r="C43" s="3" t="s">
        <v>5856</v>
      </c>
      <c r="D43" s="3" t="s">
        <v>5857</v>
      </c>
      <c r="E43" s="3" t="s">
        <v>30</v>
      </c>
      <c r="F43" s="2">
        <v>4</v>
      </c>
      <c r="G43" s="2">
        <v>102.4</v>
      </c>
      <c r="H43" s="4">
        <f t="shared" si="0"/>
        <v>67.184640000000016</v>
      </c>
      <c r="I43" s="4">
        <f t="shared" si="1"/>
        <v>268.73856000000006</v>
      </c>
      <c r="J43" s="3" t="s">
        <v>13</v>
      </c>
      <c r="K43" s="3" t="s">
        <v>1185</v>
      </c>
    </row>
    <row r="44" spans="1:11" x14ac:dyDescent="0.2">
      <c r="A44" s="2">
        <v>42</v>
      </c>
      <c r="B44" s="3" t="s">
        <v>5858</v>
      </c>
      <c r="C44" s="3" t="s">
        <v>5859</v>
      </c>
      <c r="D44" s="3" t="s">
        <v>5860</v>
      </c>
      <c r="E44" s="3" t="s">
        <v>30</v>
      </c>
      <c r="F44" s="2">
        <v>1</v>
      </c>
      <c r="G44" s="2">
        <v>97.01</v>
      </c>
      <c r="H44" s="4">
        <f t="shared" si="0"/>
        <v>63.648261000000005</v>
      </c>
      <c r="I44" s="4">
        <f t="shared" si="1"/>
        <v>63.648261000000005</v>
      </c>
      <c r="J44" s="3" t="s">
        <v>13</v>
      </c>
      <c r="K44" s="3" t="s">
        <v>1185</v>
      </c>
    </row>
    <row r="45" spans="1:11" x14ac:dyDescent="0.2">
      <c r="A45" s="2">
        <v>43</v>
      </c>
      <c r="B45" s="3" t="s">
        <v>5861</v>
      </c>
      <c r="C45" s="3" t="s">
        <v>5862</v>
      </c>
      <c r="D45" s="3" t="s">
        <v>5863</v>
      </c>
      <c r="E45" s="3" t="s">
        <v>30</v>
      </c>
      <c r="F45" s="2">
        <v>1</v>
      </c>
      <c r="G45" s="2">
        <v>97.01</v>
      </c>
      <c r="H45" s="4">
        <f t="shared" si="0"/>
        <v>63.648261000000005</v>
      </c>
      <c r="I45" s="4">
        <f t="shared" si="1"/>
        <v>63.648261000000005</v>
      </c>
      <c r="J45" s="3" t="s">
        <v>13</v>
      </c>
      <c r="K45" s="3" t="s">
        <v>1185</v>
      </c>
    </row>
    <row r="46" spans="1:11" x14ac:dyDescent="0.2">
      <c r="A46" s="2">
        <v>44</v>
      </c>
      <c r="B46" s="3" t="s">
        <v>5864</v>
      </c>
      <c r="C46" s="3" t="s">
        <v>5865</v>
      </c>
      <c r="D46" s="3" t="s">
        <v>5866</v>
      </c>
      <c r="E46" s="3" t="s">
        <v>30</v>
      </c>
      <c r="F46" s="2">
        <v>2</v>
      </c>
      <c r="G46" s="2">
        <v>45.55</v>
      </c>
      <c r="H46" s="4">
        <f t="shared" si="0"/>
        <v>29.885355000000001</v>
      </c>
      <c r="I46" s="4">
        <f t="shared" si="1"/>
        <v>59.770710000000001</v>
      </c>
      <c r="J46" s="3" t="s">
        <v>13</v>
      </c>
      <c r="K46" s="3" t="s">
        <v>19</v>
      </c>
    </row>
    <row r="47" spans="1:11" x14ac:dyDescent="0.2">
      <c r="A47" s="2">
        <v>45</v>
      </c>
      <c r="B47" s="3" t="s">
        <v>5867</v>
      </c>
      <c r="C47" s="3" t="s">
        <v>5868</v>
      </c>
      <c r="D47" s="3" t="s">
        <v>5869</v>
      </c>
      <c r="E47" s="3" t="s">
        <v>30</v>
      </c>
      <c r="F47" s="2">
        <v>1</v>
      </c>
      <c r="G47" s="2">
        <v>45.55</v>
      </c>
      <c r="H47" s="4">
        <f t="shared" si="0"/>
        <v>29.885355000000001</v>
      </c>
      <c r="I47" s="4">
        <f t="shared" si="1"/>
        <v>29.885355000000001</v>
      </c>
      <c r="J47" s="3" t="s">
        <v>13</v>
      </c>
      <c r="K47" s="3" t="s">
        <v>19</v>
      </c>
    </row>
    <row r="48" spans="1:11" x14ac:dyDescent="0.2">
      <c r="A48" s="2">
        <v>46</v>
      </c>
      <c r="B48" s="3" t="s">
        <v>5870</v>
      </c>
      <c r="C48" s="3" t="s">
        <v>5871</v>
      </c>
      <c r="D48" s="3" t="s">
        <v>5872</v>
      </c>
      <c r="E48" s="3" t="s">
        <v>30</v>
      </c>
      <c r="F48" s="2">
        <v>3</v>
      </c>
      <c r="G48" s="2">
        <v>45.55</v>
      </c>
      <c r="H48" s="4">
        <f t="shared" si="0"/>
        <v>29.885355000000001</v>
      </c>
      <c r="I48" s="4">
        <f t="shared" si="1"/>
        <v>89.656064999999998</v>
      </c>
      <c r="J48" s="3" t="s">
        <v>13</v>
      </c>
      <c r="K48" s="3" t="s">
        <v>19</v>
      </c>
    </row>
    <row r="49" spans="1:11" x14ac:dyDescent="0.2">
      <c r="A49" s="2">
        <v>47</v>
      </c>
      <c r="B49" s="3" t="s">
        <v>5873</v>
      </c>
      <c r="C49" s="3" t="s">
        <v>5874</v>
      </c>
      <c r="D49" s="3" t="s">
        <v>5875</v>
      </c>
      <c r="E49" s="3" t="s">
        <v>30</v>
      </c>
      <c r="F49" s="2">
        <v>2</v>
      </c>
      <c r="G49" s="2">
        <v>45.55</v>
      </c>
      <c r="H49" s="4">
        <f t="shared" si="0"/>
        <v>29.885355000000001</v>
      </c>
      <c r="I49" s="4">
        <f t="shared" si="1"/>
        <v>59.770710000000001</v>
      </c>
      <c r="J49" s="3" t="s">
        <v>13</v>
      </c>
      <c r="K49" s="3" t="s">
        <v>19</v>
      </c>
    </row>
    <row r="50" spans="1:11" x14ac:dyDescent="0.2">
      <c r="A50" s="2">
        <v>48</v>
      </c>
      <c r="B50" s="3" t="s">
        <v>5876</v>
      </c>
      <c r="C50" s="3" t="s">
        <v>5877</v>
      </c>
      <c r="D50" s="3" t="s">
        <v>5878</v>
      </c>
      <c r="E50" s="3" t="s">
        <v>30</v>
      </c>
      <c r="F50" s="2">
        <v>3</v>
      </c>
      <c r="G50" s="2">
        <v>102.4</v>
      </c>
      <c r="H50" s="4">
        <f t="shared" si="0"/>
        <v>67.184640000000016</v>
      </c>
      <c r="I50" s="4">
        <f t="shared" si="1"/>
        <v>201.55392000000006</v>
      </c>
      <c r="J50" s="3" t="s">
        <v>13</v>
      </c>
      <c r="K50" s="3" t="s">
        <v>1185</v>
      </c>
    </row>
    <row r="51" spans="1:11" x14ac:dyDescent="0.2">
      <c r="A51" s="2">
        <v>49</v>
      </c>
      <c r="B51" s="3" t="s">
        <v>5879</v>
      </c>
      <c r="C51" s="3" t="s">
        <v>5880</v>
      </c>
      <c r="D51" s="3" t="s">
        <v>5881</v>
      </c>
      <c r="E51" s="3" t="s">
        <v>30</v>
      </c>
      <c r="F51" s="2">
        <v>4</v>
      </c>
      <c r="G51" s="2">
        <v>102.4</v>
      </c>
      <c r="H51" s="4">
        <f t="shared" si="0"/>
        <v>67.184640000000016</v>
      </c>
      <c r="I51" s="4">
        <f t="shared" si="1"/>
        <v>268.73856000000006</v>
      </c>
      <c r="J51" s="3" t="s">
        <v>13</v>
      </c>
      <c r="K51" s="3" t="s">
        <v>1185</v>
      </c>
    </row>
    <row r="52" spans="1:11" x14ac:dyDescent="0.2">
      <c r="A52" s="2">
        <v>50</v>
      </c>
      <c r="B52" s="3" t="s">
        <v>5882</v>
      </c>
      <c r="C52" s="3" t="s">
        <v>5883</v>
      </c>
      <c r="D52" s="3" t="s">
        <v>5884</v>
      </c>
      <c r="E52" s="3" t="s">
        <v>30</v>
      </c>
      <c r="F52" s="2">
        <v>1</v>
      </c>
      <c r="G52" s="2">
        <v>102.4</v>
      </c>
      <c r="H52" s="4">
        <f t="shared" si="0"/>
        <v>67.184640000000016</v>
      </c>
      <c r="I52" s="4">
        <f t="shared" si="1"/>
        <v>67.184640000000016</v>
      </c>
      <c r="J52" s="3" t="s">
        <v>13</v>
      </c>
      <c r="K52" s="3" t="s">
        <v>1185</v>
      </c>
    </row>
    <row r="53" spans="1:11" x14ac:dyDescent="0.2">
      <c r="A53" s="2">
        <v>51</v>
      </c>
      <c r="B53" s="3" t="s">
        <v>5885</v>
      </c>
      <c r="C53" s="3" t="s">
        <v>5886</v>
      </c>
      <c r="D53" s="3" t="s">
        <v>5887</v>
      </c>
      <c r="E53" s="3" t="s">
        <v>30</v>
      </c>
      <c r="F53" s="2">
        <v>1</v>
      </c>
      <c r="G53" s="2">
        <v>45.55</v>
      </c>
      <c r="H53" s="4">
        <f t="shared" si="0"/>
        <v>29.885355000000001</v>
      </c>
      <c r="I53" s="4">
        <f t="shared" si="1"/>
        <v>29.885355000000001</v>
      </c>
      <c r="J53" s="3" t="s">
        <v>13</v>
      </c>
      <c r="K53" s="3" t="s">
        <v>19</v>
      </c>
    </row>
    <row r="54" spans="1:11" x14ac:dyDescent="0.2">
      <c r="A54" s="2">
        <v>52</v>
      </c>
      <c r="B54" s="3" t="s">
        <v>5888</v>
      </c>
      <c r="C54" s="3" t="s">
        <v>5889</v>
      </c>
      <c r="D54" s="3" t="s">
        <v>5890</v>
      </c>
      <c r="E54" s="3" t="s">
        <v>30</v>
      </c>
      <c r="F54" s="2">
        <v>1</v>
      </c>
      <c r="G54" s="2">
        <v>102.4</v>
      </c>
      <c r="H54" s="4">
        <f t="shared" si="0"/>
        <v>67.184640000000016</v>
      </c>
      <c r="I54" s="4">
        <f t="shared" si="1"/>
        <v>67.184640000000016</v>
      </c>
      <c r="J54" s="3" t="s">
        <v>13</v>
      </c>
      <c r="K54" s="3" t="s">
        <v>1185</v>
      </c>
    </row>
    <row r="55" spans="1:11" x14ac:dyDescent="0.2">
      <c r="A55" s="2">
        <v>53</v>
      </c>
      <c r="B55" s="3" t="s">
        <v>5656</v>
      </c>
      <c r="C55" s="3" t="s">
        <v>5657</v>
      </c>
      <c r="D55" s="3" t="s">
        <v>5658</v>
      </c>
      <c r="E55" s="3" t="s">
        <v>30</v>
      </c>
      <c r="F55" s="2">
        <v>2</v>
      </c>
      <c r="G55" s="2">
        <v>102.4</v>
      </c>
      <c r="H55" s="4">
        <f t="shared" si="0"/>
        <v>67.184640000000016</v>
      </c>
      <c r="I55" s="4">
        <f t="shared" si="1"/>
        <v>134.36928000000003</v>
      </c>
      <c r="J55" s="3" t="s">
        <v>13</v>
      </c>
      <c r="K55" s="3" t="s">
        <v>1185</v>
      </c>
    </row>
    <row r="56" spans="1:11" x14ac:dyDescent="0.2">
      <c r="A56" s="2">
        <v>54</v>
      </c>
      <c r="B56" s="3" t="s">
        <v>5891</v>
      </c>
      <c r="C56" s="3" t="s">
        <v>5892</v>
      </c>
      <c r="D56" s="3" t="s">
        <v>5893</v>
      </c>
      <c r="E56" s="3" t="s">
        <v>30</v>
      </c>
      <c r="F56" s="2">
        <v>1</v>
      </c>
      <c r="G56" s="2">
        <v>97.01</v>
      </c>
      <c r="H56" s="4">
        <f t="shared" si="0"/>
        <v>63.648261000000005</v>
      </c>
      <c r="I56" s="4">
        <f t="shared" si="1"/>
        <v>63.648261000000005</v>
      </c>
      <c r="J56" s="3" t="s">
        <v>13</v>
      </c>
      <c r="K56" s="3" t="s">
        <v>1202</v>
      </c>
    </row>
    <row r="57" spans="1:11" x14ac:dyDescent="0.2">
      <c r="A57" s="2"/>
      <c r="B57" s="3" t="s">
        <v>26</v>
      </c>
      <c r="C57" s="2"/>
      <c r="D57" s="2"/>
      <c r="E57" s="2"/>
      <c r="F57" s="2">
        <v>203</v>
      </c>
      <c r="G57" s="2"/>
      <c r="H57" s="4"/>
      <c r="I57" s="4">
        <f>SUM(I3:I56)</f>
        <v>11795.601996000005</v>
      </c>
      <c r="J57" s="2"/>
      <c r="K57" s="2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D5B79-A263-934A-952E-0669B0EE0566}">
  <dimension ref="A1:K172"/>
  <sheetViews>
    <sheetView workbookViewId="0">
      <selection activeCell="H3" sqref="H3:H171"/>
    </sheetView>
  </sheetViews>
  <sheetFormatPr baseColWidth="10" defaultColWidth="8.83203125" defaultRowHeight="16" x14ac:dyDescent="0.2"/>
  <cols>
    <col min="1" max="1" width="10.1640625" style="1" bestFit="1" customWidth="1"/>
    <col min="2" max="2" width="21.5" style="1" bestFit="1" customWidth="1"/>
    <col min="3" max="3" width="44" style="1" bestFit="1" customWidth="1"/>
    <col min="4" max="4" width="14.1640625" style="1" bestFit="1" customWidth="1"/>
    <col min="5" max="5" width="14" style="1" bestFit="1" customWidth="1"/>
    <col min="6" max="6" width="8.1640625" style="1" bestFit="1" customWidth="1"/>
    <col min="7" max="7" width="16.6640625" style="1" bestFit="1" customWidth="1"/>
    <col min="8" max="8" width="16.6640625" style="1" customWidth="1"/>
    <col min="9" max="9" width="15.6640625" style="1" bestFit="1" customWidth="1"/>
    <col min="10" max="11" width="13.33203125" style="1" bestFit="1" customWidth="1"/>
    <col min="12" max="16384" width="8.83203125" style="1"/>
  </cols>
  <sheetData>
    <row r="1" spans="1:11" x14ac:dyDescent="0.2">
      <c r="A1" s="2"/>
      <c r="B1" s="2" t="s">
        <v>6740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675</v>
      </c>
      <c r="C3" s="3" t="s">
        <v>676</v>
      </c>
      <c r="D3" s="3" t="s">
        <v>677</v>
      </c>
      <c r="E3" s="3" t="s">
        <v>30</v>
      </c>
      <c r="F3" s="2">
        <v>14</v>
      </c>
      <c r="G3" s="2">
        <v>4.3099999999999996</v>
      </c>
      <c r="H3" s="4">
        <f>G3*0.9*0.9*0.9*0.9</f>
        <v>2.8277909999999999</v>
      </c>
      <c r="I3" s="4">
        <f>F3*H3</f>
        <v>39.589073999999997</v>
      </c>
      <c r="J3" s="3" t="s">
        <v>13</v>
      </c>
      <c r="K3" s="3" t="s">
        <v>35</v>
      </c>
    </row>
    <row r="4" spans="1:11" x14ac:dyDescent="0.2">
      <c r="A4" s="2">
        <v>2</v>
      </c>
      <c r="B4" s="3" t="s">
        <v>678</v>
      </c>
      <c r="C4" s="3" t="s">
        <v>679</v>
      </c>
      <c r="D4" s="3" t="s">
        <v>680</v>
      </c>
      <c r="E4" s="3" t="s">
        <v>30</v>
      </c>
      <c r="F4" s="2">
        <v>19</v>
      </c>
      <c r="G4" s="2">
        <v>4.3099999999999996</v>
      </c>
      <c r="H4" s="4">
        <f t="shared" ref="H4:H67" si="0">G4*0.9*0.9*0.9*0.9</f>
        <v>2.8277909999999999</v>
      </c>
      <c r="I4" s="4">
        <f t="shared" ref="I4:I67" si="1">F4*H4</f>
        <v>53.728028999999999</v>
      </c>
      <c r="J4" s="3" t="s">
        <v>13</v>
      </c>
      <c r="K4" s="3" t="s">
        <v>35</v>
      </c>
    </row>
    <row r="5" spans="1:11" x14ac:dyDescent="0.2">
      <c r="A5" s="2">
        <v>3</v>
      </c>
      <c r="B5" s="3" t="s">
        <v>681</v>
      </c>
      <c r="C5" s="3" t="s">
        <v>682</v>
      </c>
      <c r="D5" s="3" t="s">
        <v>683</v>
      </c>
      <c r="E5" s="3" t="s">
        <v>30</v>
      </c>
      <c r="F5" s="2">
        <v>1</v>
      </c>
      <c r="G5" s="2">
        <v>4.3099999999999996</v>
      </c>
      <c r="H5" s="4">
        <f t="shared" si="0"/>
        <v>2.8277909999999999</v>
      </c>
      <c r="I5" s="4">
        <f t="shared" si="1"/>
        <v>2.8277909999999999</v>
      </c>
      <c r="J5" s="3" t="s">
        <v>13</v>
      </c>
      <c r="K5" s="3" t="s">
        <v>35</v>
      </c>
    </row>
    <row r="6" spans="1:11" x14ac:dyDescent="0.2">
      <c r="A6" s="2">
        <v>4</v>
      </c>
      <c r="B6" s="3" t="s">
        <v>684</v>
      </c>
      <c r="C6" s="3" t="s">
        <v>685</v>
      </c>
      <c r="D6" s="3" t="s">
        <v>686</v>
      </c>
      <c r="E6" s="3" t="s">
        <v>30</v>
      </c>
      <c r="F6" s="2">
        <v>1</v>
      </c>
      <c r="G6" s="2">
        <v>4.3099999999999996</v>
      </c>
      <c r="H6" s="4">
        <f t="shared" si="0"/>
        <v>2.8277909999999999</v>
      </c>
      <c r="I6" s="4">
        <f t="shared" si="1"/>
        <v>2.8277909999999999</v>
      </c>
      <c r="J6" s="3" t="s">
        <v>13</v>
      </c>
      <c r="K6" s="3" t="s">
        <v>35</v>
      </c>
    </row>
    <row r="7" spans="1:11" x14ac:dyDescent="0.2">
      <c r="A7" s="2">
        <v>5</v>
      </c>
      <c r="B7" s="3" t="s">
        <v>687</v>
      </c>
      <c r="C7" s="3" t="s">
        <v>688</v>
      </c>
      <c r="D7" s="3" t="s">
        <v>689</v>
      </c>
      <c r="E7" s="3" t="s">
        <v>30</v>
      </c>
      <c r="F7" s="2">
        <v>1</v>
      </c>
      <c r="G7" s="2">
        <v>4.3099999999999996</v>
      </c>
      <c r="H7" s="4">
        <f t="shared" si="0"/>
        <v>2.8277909999999999</v>
      </c>
      <c r="I7" s="4">
        <f t="shared" si="1"/>
        <v>2.8277909999999999</v>
      </c>
      <c r="J7" s="3" t="s">
        <v>13</v>
      </c>
      <c r="K7" s="3" t="s">
        <v>35</v>
      </c>
    </row>
    <row r="8" spans="1:11" x14ac:dyDescent="0.2">
      <c r="A8" s="2">
        <v>6</v>
      </c>
      <c r="B8" s="3" t="s">
        <v>690</v>
      </c>
      <c r="C8" s="3" t="s">
        <v>691</v>
      </c>
      <c r="D8" s="3" t="s">
        <v>692</v>
      </c>
      <c r="E8" s="3" t="s">
        <v>30</v>
      </c>
      <c r="F8" s="2">
        <v>10</v>
      </c>
      <c r="G8" s="2">
        <v>4.3099999999999996</v>
      </c>
      <c r="H8" s="4">
        <f t="shared" si="0"/>
        <v>2.8277909999999999</v>
      </c>
      <c r="I8" s="4">
        <f t="shared" si="1"/>
        <v>28.277909999999999</v>
      </c>
      <c r="J8" s="3" t="s">
        <v>13</v>
      </c>
      <c r="K8" s="3" t="s">
        <v>35</v>
      </c>
    </row>
    <row r="9" spans="1:11" x14ac:dyDescent="0.2">
      <c r="A9" s="2">
        <v>7</v>
      </c>
      <c r="B9" s="3" t="s">
        <v>693</v>
      </c>
      <c r="C9" s="3" t="s">
        <v>694</v>
      </c>
      <c r="D9" s="3" t="s">
        <v>695</v>
      </c>
      <c r="E9" s="3" t="s">
        <v>30</v>
      </c>
      <c r="F9" s="2">
        <v>38</v>
      </c>
      <c r="G9" s="2">
        <v>4.29</v>
      </c>
      <c r="H9" s="4">
        <f t="shared" si="0"/>
        <v>2.8146690000000003</v>
      </c>
      <c r="I9" s="4">
        <f t="shared" si="1"/>
        <v>106.95742200000001</v>
      </c>
      <c r="J9" s="3" t="s">
        <v>31</v>
      </c>
      <c r="K9" s="3" t="s">
        <v>35</v>
      </c>
    </row>
    <row r="10" spans="1:11" x14ac:dyDescent="0.2">
      <c r="A10" s="2">
        <v>8</v>
      </c>
      <c r="B10" s="3" t="s">
        <v>696</v>
      </c>
      <c r="C10" s="3" t="s">
        <v>697</v>
      </c>
      <c r="D10" s="3" t="s">
        <v>698</v>
      </c>
      <c r="E10" s="3" t="s">
        <v>30</v>
      </c>
      <c r="F10" s="2">
        <v>2</v>
      </c>
      <c r="G10" s="2">
        <v>4.29</v>
      </c>
      <c r="H10" s="4">
        <f t="shared" si="0"/>
        <v>2.8146690000000003</v>
      </c>
      <c r="I10" s="4">
        <f t="shared" si="1"/>
        <v>5.6293380000000006</v>
      </c>
      <c r="J10" s="3" t="s">
        <v>31</v>
      </c>
      <c r="K10" s="3" t="s">
        <v>35</v>
      </c>
    </row>
    <row r="11" spans="1:11" x14ac:dyDescent="0.2">
      <c r="A11" s="2">
        <v>9</v>
      </c>
      <c r="B11" s="3" t="s">
        <v>699</v>
      </c>
      <c r="C11" s="3" t="s">
        <v>700</v>
      </c>
      <c r="D11" s="3" t="s">
        <v>701</v>
      </c>
      <c r="E11" s="3" t="s">
        <v>30</v>
      </c>
      <c r="F11" s="2">
        <v>5</v>
      </c>
      <c r="G11" s="2">
        <v>4.3099999999999996</v>
      </c>
      <c r="H11" s="4">
        <f t="shared" si="0"/>
        <v>2.8277909999999999</v>
      </c>
      <c r="I11" s="4">
        <f t="shared" si="1"/>
        <v>14.138954999999999</v>
      </c>
      <c r="J11" s="3" t="s">
        <v>145</v>
      </c>
      <c r="K11" s="3" t="s">
        <v>35</v>
      </c>
    </row>
    <row r="12" spans="1:11" x14ac:dyDescent="0.2">
      <c r="A12" s="2">
        <v>10</v>
      </c>
      <c r="B12" s="3" t="s">
        <v>702</v>
      </c>
      <c r="C12" s="3" t="s">
        <v>703</v>
      </c>
      <c r="D12" s="3" t="s">
        <v>704</v>
      </c>
      <c r="E12" s="3" t="s">
        <v>30</v>
      </c>
      <c r="F12" s="2">
        <v>37</v>
      </c>
      <c r="G12" s="2">
        <v>4.3099999999999996</v>
      </c>
      <c r="H12" s="4">
        <f t="shared" si="0"/>
        <v>2.8277909999999999</v>
      </c>
      <c r="I12" s="4">
        <f t="shared" si="1"/>
        <v>104.62826699999999</v>
      </c>
      <c r="J12" s="3" t="s">
        <v>145</v>
      </c>
      <c r="K12" s="3" t="s">
        <v>35</v>
      </c>
    </row>
    <row r="13" spans="1:11" x14ac:dyDescent="0.2">
      <c r="A13" s="2">
        <v>11</v>
      </c>
      <c r="B13" s="3" t="s">
        <v>705</v>
      </c>
      <c r="C13" s="3" t="s">
        <v>706</v>
      </c>
      <c r="D13" s="3" t="s">
        <v>707</v>
      </c>
      <c r="E13" s="3" t="s">
        <v>30</v>
      </c>
      <c r="F13" s="2">
        <v>11</v>
      </c>
      <c r="G13" s="2">
        <v>4.3099999999999996</v>
      </c>
      <c r="H13" s="4">
        <f t="shared" si="0"/>
        <v>2.8277909999999999</v>
      </c>
      <c r="I13" s="4">
        <f t="shared" si="1"/>
        <v>31.105701</v>
      </c>
      <c r="J13" s="3" t="s">
        <v>145</v>
      </c>
      <c r="K13" s="3" t="s">
        <v>35</v>
      </c>
    </row>
    <row r="14" spans="1:11" x14ac:dyDescent="0.2">
      <c r="A14" s="2">
        <v>12</v>
      </c>
      <c r="B14" s="3" t="s">
        <v>708</v>
      </c>
      <c r="C14" s="3" t="s">
        <v>709</v>
      </c>
      <c r="D14" s="3" t="s">
        <v>710</v>
      </c>
      <c r="E14" s="3" t="s">
        <v>30</v>
      </c>
      <c r="F14" s="2">
        <v>4</v>
      </c>
      <c r="G14" s="2">
        <v>4.29</v>
      </c>
      <c r="H14" s="4">
        <f t="shared" si="0"/>
        <v>2.8146690000000003</v>
      </c>
      <c r="I14" s="4">
        <f t="shared" si="1"/>
        <v>11.258676000000001</v>
      </c>
      <c r="J14" s="3" t="s">
        <v>31</v>
      </c>
      <c r="K14" s="3" t="s">
        <v>35</v>
      </c>
    </row>
    <row r="15" spans="1:11" x14ac:dyDescent="0.2">
      <c r="A15" s="2">
        <v>13</v>
      </c>
      <c r="B15" s="3" t="s">
        <v>711</v>
      </c>
      <c r="C15" s="3" t="s">
        <v>712</v>
      </c>
      <c r="D15" s="3" t="s">
        <v>713</v>
      </c>
      <c r="E15" s="3" t="s">
        <v>30</v>
      </c>
      <c r="F15" s="2">
        <v>3</v>
      </c>
      <c r="G15" s="2">
        <v>4.29</v>
      </c>
      <c r="H15" s="4">
        <f t="shared" si="0"/>
        <v>2.8146690000000003</v>
      </c>
      <c r="I15" s="4">
        <f t="shared" si="1"/>
        <v>8.4440070000000009</v>
      </c>
      <c r="J15" s="3" t="s">
        <v>31</v>
      </c>
      <c r="K15" s="3" t="s">
        <v>35</v>
      </c>
    </row>
    <row r="16" spans="1:11" x14ac:dyDescent="0.2">
      <c r="A16" s="2">
        <v>14</v>
      </c>
      <c r="B16" s="3" t="s">
        <v>714</v>
      </c>
      <c r="C16" s="3" t="s">
        <v>715</v>
      </c>
      <c r="D16" s="3" t="s">
        <v>716</v>
      </c>
      <c r="E16" s="3" t="s">
        <v>30</v>
      </c>
      <c r="F16" s="2">
        <v>40</v>
      </c>
      <c r="G16" s="2">
        <v>4.29</v>
      </c>
      <c r="H16" s="4">
        <f t="shared" si="0"/>
        <v>2.8146690000000003</v>
      </c>
      <c r="I16" s="4">
        <f t="shared" si="1"/>
        <v>112.58676000000001</v>
      </c>
      <c r="J16" s="3" t="s">
        <v>31</v>
      </c>
      <c r="K16" s="3" t="s">
        <v>35</v>
      </c>
    </row>
    <row r="17" spans="1:11" x14ac:dyDescent="0.2">
      <c r="A17" s="2">
        <v>15</v>
      </c>
      <c r="B17" s="3" t="s">
        <v>717</v>
      </c>
      <c r="C17" s="3" t="s">
        <v>718</v>
      </c>
      <c r="D17" s="3" t="s">
        <v>719</v>
      </c>
      <c r="E17" s="3" t="s">
        <v>30</v>
      </c>
      <c r="F17" s="2">
        <v>2</v>
      </c>
      <c r="G17" s="2">
        <v>4.78</v>
      </c>
      <c r="H17" s="4">
        <f t="shared" si="0"/>
        <v>3.1361580000000004</v>
      </c>
      <c r="I17" s="4">
        <f t="shared" si="1"/>
        <v>6.2723160000000009</v>
      </c>
      <c r="J17" s="3" t="s">
        <v>31</v>
      </c>
      <c r="K17" s="3" t="s">
        <v>35</v>
      </c>
    </row>
    <row r="18" spans="1:11" x14ac:dyDescent="0.2">
      <c r="A18" s="2">
        <v>16</v>
      </c>
      <c r="B18" s="3" t="s">
        <v>720</v>
      </c>
      <c r="C18" s="3" t="s">
        <v>721</v>
      </c>
      <c r="D18" s="3" t="s">
        <v>722</v>
      </c>
      <c r="E18" s="3" t="s">
        <v>30</v>
      </c>
      <c r="F18" s="2">
        <v>1</v>
      </c>
      <c r="G18" s="2">
        <v>4.78</v>
      </c>
      <c r="H18" s="4">
        <f t="shared" si="0"/>
        <v>3.1361580000000004</v>
      </c>
      <c r="I18" s="4">
        <f t="shared" si="1"/>
        <v>3.1361580000000004</v>
      </c>
      <c r="J18" s="3" t="s">
        <v>145</v>
      </c>
      <c r="K18" s="3" t="s">
        <v>35</v>
      </c>
    </row>
    <row r="19" spans="1:11" x14ac:dyDescent="0.2">
      <c r="A19" s="2">
        <v>17</v>
      </c>
      <c r="B19" s="3" t="s">
        <v>723</v>
      </c>
      <c r="C19" s="3" t="s">
        <v>724</v>
      </c>
      <c r="D19" s="3" t="s">
        <v>725</v>
      </c>
      <c r="E19" s="3" t="s">
        <v>30</v>
      </c>
      <c r="F19" s="2">
        <v>1</v>
      </c>
      <c r="G19" s="2">
        <v>4.78</v>
      </c>
      <c r="H19" s="4">
        <f t="shared" si="0"/>
        <v>3.1361580000000004</v>
      </c>
      <c r="I19" s="4">
        <f t="shared" si="1"/>
        <v>3.1361580000000004</v>
      </c>
      <c r="J19" s="3" t="s">
        <v>31</v>
      </c>
      <c r="K19" s="3" t="s">
        <v>35</v>
      </c>
    </row>
    <row r="20" spans="1:11" x14ac:dyDescent="0.2">
      <c r="A20" s="2">
        <v>18</v>
      </c>
      <c r="B20" s="3" t="s">
        <v>726</v>
      </c>
      <c r="C20" s="3" t="s">
        <v>727</v>
      </c>
      <c r="D20" s="3" t="s">
        <v>728</v>
      </c>
      <c r="E20" s="3" t="s">
        <v>30</v>
      </c>
      <c r="F20" s="2">
        <v>23</v>
      </c>
      <c r="G20" s="2">
        <v>4.78</v>
      </c>
      <c r="H20" s="4">
        <f t="shared" si="0"/>
        <v>3.1361580000000004</v>
      </c>
      <c r="I20" s="4">
        <f t="shared" si="1"/>
        <v>72.131634000000005</v>
      </c>
      <c r="J20" s="3" t="s">
        <v>31</v>
      </c>
      <c r="K20" s="3" t="s">
        <v>35</v>
      </c>
    </row>
    <row r="21" spans="1:11" x14ac:dyDescent="0.2">
      <c r="A21" s="2">
        <v>19</v>
      </c>
      <c r="B21" s="3" t="s">
        <v>729</v>
      </c>
      <c r="C21" s="3" t="s">
        <v>730</v>
      </c>
      <c r="D21" s="3" t="s">
        <v>731</v>
      </c>
      <c r="E21" s="3" t="s">
        <v>30</v>
      </c>
      <c r="F21" s="2">
        <v>1</v>
      </c>
      <c r="G21" s="2">
        <v>6.7</v>
      </c>
      <c r="H21" s="4">
        <f t="shared" si="0"/>
        <v>4.3958700000000004</v>
      </c>
      <c r="I21" s="4">
        <f t="shared" si="1"/>
        <v>4.3958700000000004</v>
      </c>
      <c r="J21" s="3" t="s">
        <v>13</v>
      </c>
      <c r="K21" s="3" t="s">
        <v>35</v>
      </c>
    </row>
    <row r="22" spans="1:11" x14ac:dyDescent="0.2">
      <c r="A22" s="2">
        <v>20</v>
      </c>
      <c r="B22" s="3" t="s">
        <v>732</v>
      </c>
      <c r="C22" s="3" t="s">
        <v>733</v>
      </c>
      <c r="D22" s="3" t="s">
        <v>734</v>
      </c>
      <c r="E22" s="3" t="s">
        <v>30</v>
      </c>
      <c r="F22" s="2">
        <v>4</v>
      </c>
      <c r="G22" s="2">
        <v>6.71</v>
      </c>
      <c r="H22" s="4">
        <f t="shared" si="0"/>
        <v>4.4024310000000009</v>
      </c>
      <c r="I22" s="4">
        <f t="shared" si="1"/>
        <v>17.609724000000003</v>
      </c>
      <c r="J22" s="3" t="s">
        <v>13</v>
      </c>
      <c r="K22" s="3" t="s">
        <v>35</v>
      </c>
    </row>
    <row r="23" spans="1:11" x14ac:dyDescent="0.2">
      <c r="A23" s="2">
        <v>21</v>
      </c>
      <c r="B23" s="3" t="s">
        <v>735</v>
      </c>
      <c r="C23" s="3" t="s">
        <v>736</v>
      </c>
      <c r="D23" s="3" t="s">
        <v>737</v>
      </c>
      <c r="E23" s="3" t="s">
        <v>30</v>
      </c>
      <c r="F23" s="2">
        <v>6</v>
      </c>
      <c r="G23" s="2">
        <v>6.71</v>
      </c>
      <c r="H23" s="4">
        <f t="shared" si="0"/>
        <v>4.4024310000000009</v>
      </c>
      <c r="I23" s="4">
        <f t="shared" si="1"/>
        <v>26.414586000000007</v>
      </c>
      <c r="J23" s="3" t="s">
        <v>13</v>
      </c>
      <c r="K23" s="3" t="s">
        <v>35</v>
      </c>
    </row>
    <row r="24" spans="1:11" x14ac:dyDescent="0.2">
      <c r="A24" s="2">
        <v>22</v>
      </c>
      <c r="B24" s="3" t="s">
        <v>738</v>
      </c>
      <c r="C24" s="3" t="s">
        <v>739</v>
      </c>
      <c r="D24" s="3" t="s">
        <v>740</v>
      </c>
      <c r="E24" s="3" t="s">
        <v>30</v>
      </c>
      <c r="F24" s="2">
        <v>1</v>
      </c>
      <c r="G24" s="2">
        <v>6.7</v>
      </c>
      <c r="H24" s="4">
        <f t="shared" si="0"/>
        <v>4.3958700000000004</v>
      </c>
      <c r="I24" s="4">
        <f t="shared" si="1"/>
        <v>4.3958700000000004</v>
      </c>
      <c r="J24" s="3" t="s">
        <v>13</v>
      </c>
      <c r="K24" s="3" t="s">
        <v>35</v>
      </c>
    </row>
    <row r="25" spans="1:11" x14ac:dyDescent="0.2">
      <c r="A25" s="2">
        <v>23</v>
      </c>
      <c r="B25" s="3" t="s">
        <v>741</v>
      </c>
      <c r="C25" s="3" t="s">
        <v>742</v>
      </c>
      <c r="D25" s="3" t="s">
        <v>743</v>
      </c>
      <c r="E25" s="3" t="s">
        <v>30</v>
      </c>
      <c r="F25" s="2">
        <v>5</v>
      </c>
      <c r="G25" s="2">
        <v>6.71</v>
      </c>
      <c r="H25" s="4">
        <f t="shared" si="0"/>
        <v>4.4024310000000009</v>
      </c>
      <c r="I25" s="4">
        <f t="shared" si="1"/>
        <v>22.012155000000003</v>
      </c>
      <c r="J25" s="3" t="s">
        <v>13</v>
      </c>
      <c r="K25" s="3" t="s">
        <v>35</v>
      </c>
    </row>
    <row r="26" spans="1:11" x14ac:dyDescent="0.2">
      <c r="A26" s="2">
        <v>24</v>
      </c>
      <c r="B26" s="3" t="s">
        <v>744</v>
      </c>
      <c r="C26" s="3" t="s">
        <v>745</v>
      </c>
      <c r="D26" s="3" t="s">
        <v>746</v>
      </c>
      <c r="E26" s="3" t="s">
        <v>30</v>
      </c>
      <c r="F26" s="2">
        <v>11</v>
      </c>
      <c r="G26" s="2">
        <v>6.71</v>
      </c>
      <c r="H26" s="4">
        <f t="shared" si="0"/>
        <v>4.4024310000000009</v>
      </c>
      <c r="I26" s="4">
        <f t="shared" si="1"/>
        <v>48.426741000000007</v>
      </c>
      <c r="J26" s="3" t="s">
        <v>13</v>
      </c>
      <c r="K26" s="3" t="s">
        <v>35</v>
      </c>
    </row>
    <row r="27" spans="1:11" x14ac:dyDescent="0.2">
      <c r="A27" s="2">
        <v>25</v>
      </c>
      <c r="B27" s="3" t="s">
        <v>747</v>
      </c>
      <c r="C27" s="3" t="s">
        <v>748</v>
      </c>
      <c r="D27" s="3" t="s">
        <v>749</v>
      </c>
      <c r="E27" s="3" t="s">
        <v>30</v>
      </c>
      <c r="F27" s="2">
        <v>14</v>
      </c>
      <c r="G27" s="2">
        <v>6.71</v>
      </c>
      <c r="H27" s="4">
        <f t="shared" si="0"/>
        <v>4.4024310000000009</v>
      </c>
      <c r="I27" s="4">
        <f t="shared" si="1"/>
        <v>61.634034000000014</v>
      </c>
      <c r="J27" s="3" t="s">
        <v>13</v>
      </c>
      <c r="K27" s="3" t="s">
        <v>35</v>
      </c>
    </row>
    <row r="28" spans="1:11" x14ac:dyDescent="0.2">
      <c r="A28" s="2">
        <v>26</v>
      </c>
      <c r="B28" s="3" t="s">
        <v>750</v>
      </c>
      <c r="C28" s="3" t="s">
        <v>751</v>
      </c>
      <c r="D28" s="3" t="s">
        <v>752</v>
      </c>
      <c r="E28" s="3" t="s">
        <v>30</v>
      </c>
      <c r="F28" s="2">
        <v>1</v>
      </c>
      <c r="G28" s="2">
        <v>4.78</v>
      </c>
      <c r="H28" s="4">
        <f t="shared" si="0"/>
        <v>3.1361580000000004</v>
      </c>
      <c r="I28" s="4">
        <f t="shared" si="1"/>
        <v>3.1361580000000004</v>
      </c>
      <c r="J28" s="3" t="s">
        <v>13</v>
      </c>
      <c r="K28" s="3" t="s">
        <v>35</v>
      </c>
    </row>
    <row r="29" spans="1:11" x14ac:dyDescent="0.2">
      <c r="A29" s="2">
        <v>27</v>
      </c>
      <c r="B29" s="3" t="s">
        <v>753</v>
      </c>
      <c r="C29" s="3" t="s">
        <v>754</v>
      </c>
      <c r="D29" s="3" t="s">
        <v>755</v>
      </c>
      <c r="E29" s="3" t="s">
        <v>30</v>
      </c>
      <c r="F29" s="2">
        <v>29</v>
      </c>
      <c r="G29" s="2">
        <v>4.78</v>
      </c>
      <c r="H29" s="4">
        <f t="shared" si="0"/>
        <v>3.1361580000000004</v>
      </c>
      <c r="I29" s="4">
        <f t="shared" si="1"/>
        <v>90.948582000000016</v>
      </c>
      <c r="J29" s="3" t="s">
        <v>13</v>
      </c>
      <c r="K29" s="3" t="s">
        <v>35</v>
      </c>
    </row>
    <row r="30" spans="1:11" x14ac:dyDescent="0.2">
      <c r="A30" s="2">
        <v>28</v>
      </c>
      <c r="B30" s="3" t="s">
        <v>756</v>
      </c>
      <c r="C30" s="3" t="s">
        <v>757</v>
      </c>
      <c r="D30" s="3" t="s">
        <v>758</v>
      </c>
      <c r="E30" s="3" t="s">
        <v>30</v>
      </c>
      <c r="F30" s="2">
        <v>12</v>
      </c>
      <c r="G30" s="2">
        <v>4.78</v>
      </c>
      <c r="H30" s="4">
        <f t="shared" si="0"/>
        <v>3.1361580000000004</v>
      </c>
      <c r="I30" s="4">
        <f t="shared" si="1"/>
        <v>37.633896000000007</v>
      </c>
      <c r="J30" s="3" t="s">
        <v>13</v>
      </c>
      <c r="K30" s="3" t="s">
        <v>35</v>
      </c>
    </row>
    <row r="31" spans="1:11" x14ac:dyDescent="0.2">
      <c r="A31" s="2">
        <v>29</v>
      </c>
      <c r="B31" s="3" t="s">
        <v>759</v>
      </c>
      <c r="C31" s="3" t="s">
        <v>760</v>
      </c>
      <c r="D31" s="3" t="s">
        <v>761</v>
      </c>
      <c r="E31" s="3" t="s">
        <v>30</v>
      </c>
      <c r="F31" s="2">
        <v>5</v>
      </c>
      <c r="G31" s="2">
        <v>4.3099999999999996</v>
      </c>
      <c r="H31" s="4">
        <f t="shared" si="0"/>
        <v>2.8277909999999999</v>
      </c>
      <c r="I31" s="4">
        <f t="shared" si="1"/>
        <v>14.138954999999999</v>
      </c>
      <c r="J31" s="3" t="s">
        <v>13</v>
      </c>
      <c r="K31" s="3" t="s">
        <v>35</v>
      </c>
    </row>
    <row r="32" spans="1:11" x14ac:dyDescent="0.2">
      <c r="A32" s="2">
        <v>30</v>
      </c>
      <c r="B32" s="3" t="s">
        <v>762</v>
      </c>
      <c r="C32" s="3" t="s">
        <v>763</v>
      </c>
      <c r="D32" s="3" t="s">
        <v>764</v>
      </c>
      <c r="E32" s="3" t="s">
        <v>30</v>
      </c>
      <c r="F32" s="2">
        <v>1</v>
      </c>
      <c r="G32" s="2">
        <v>4.3099999999999996</v>
      </c>
      <c r="H32" s="4">
        <f t="shared" si="0"/>
        <v>2.8277909999999999</v>
      </c>
      <c r="I32" s="4">
        <f t="shared" si="1"/>
        <v>2.8277909999999999</v>
      </c>
      <c r="J32" s="3" t="s">
        <v>13</v>
      </c>
      <c r="K32" s="3" t="s">
        <v>35</v>
      </c>
    </row>
    <row r="33" spans="1:11" x14ac:dyDescent="0.2">
      <c r="A33" s="2">
        <v>31</v>
      </c>
      <c r="B33" s="3" t="s">
        <v>765</v>
      </c>
      <c r="C33" s="3" t="s">
        <v>766</v>
      </c>
      <c r="D33" s="3" t="s">
        <v>767</v>
      </c>
      <c r="E33" s="3" t="s">
        <v>30</v>
      </c>
      <c r="F33" s="2">
        <v>23</v>
      </c>
      <c r="G33" s="2">
        <v>4.3099999999999996</v>
      </c>
      <c r="H33" s="4">
        <f t="shared" si="0"/>
        <v>2.8277909999999999</v>
      </c>
      <c r="I33" s="4">
        <f t="shared" si="1"/>
        <v>65.039192999999997</v>
      </c>
      <c r="J33" s="3" t="s">
        <v>13</v>
      </c>
      <c r="K33" s="3" t="s">
        <v>35</v>
      </c>
    </row>
    <row r="34" spans="1:11" x14ac:dyDescent="0.2">
      <c r="A34" s="2">
        <v>32</v>
      </c>
      <c r="B34" s="3" t="s">
        <v>768</v>
      </c>
      <c r="C34" s="3" t="s">
        <v>769</v>
      </c>
      <c r="D34" s="3" t="s">
        <v>770</v>
      </c>
      <c r="E34" s="3" t="s">
        <v>30</v>
      </c>
      <c r="F34" s="2">
        <v>4</v>
      </c>
      <c r="G34" s="2">
        <v>4.29</v>
      </c>
      <c r="H34" s="4">
        <f t="shared" si="0"/>
        <v>2.8146690000000003</v>
      </c>
      <c r="I34" s="4">
        <f t="shared" si="1"/>
        <v>11.258676000000001</v>
      </c>
      <c r="J34" s="3" t="s">
        <v>13</v>
      </c>
      <c r="K34" s="3" t="s">
        <v>35</v>
      </c>
    </row>
    <row r="35" spans="1:11" x14ac:dyDescent="0.2">
      <c r="A35" s="2">
        <v>33</v>
      </c>
      <c r="B35" s="3" t="s">
        <v>771</v>
      </c>
      <c r="C35" s="3" t="s">
        <v>772</v>
      </c>
      <c r="D35" s="3" t="s">
        <v>773</v>
      </c>
      <c r="E35" s="3" t="s">
        <v>30</v>
      </c>
      <c r="F35" s="2">
        <v>16</v>
      </c>
      <c r="G35" s="2">
        <v>4.29</v>
      </c>
      <c r="H35" s="4">
        <f t="shared" si="0"/>
        <v>2.8146690000000003</v>
      </c>
      <c r="I35" s="4">
        <f t="shared" si="1"/>
        <v>45.034704000000005</v>
      </c>
      <c r="J35" s="3" t="s">
        <v>13</v>
      </c>
      <c r="K35" s="3" t="s">
        <v>35</v>
      </c>
    </row>
    <row r="36" spans="1:11" x14ac:dyDescent="0.2">
      <c r="A36" s="2">
        <v>34</v>
      </c>
      <c r="B36" s="3" t="s">
        <v>774</v>
      </c>
      <c r="C36" s="3" t="s">
        <v>775</v>
      </c>
      <c r="D36" s="3" t="s">
        <v>776</v>
      </c>
      <c r="E36" s="3" t="s">
        <v>30</v>
      </c>
      <c r="F36" s="2">
        <v>7</v>
      </c>
      <c r="G36" s="2">
        <v>4.29</v>
      </c>
      <c r="H36" s="4">
        <f t="shared" si="0"/>
        <v>2.8146690000000003</v>
      </c>
      <c r="I36" s="4">
        <f t="shared" si="1"/>
        <v>19.702683</v>
      </c>
      <c r="J36" s="3" t="s">
        <v>13</v>
      </c>
      <c r="K36" s="3" t="s">
        <v>35</v>
      </c>
    </row>
    <row r="37" spans="1:11" x14ac:dyDescent="0.2">
      <c r="A37" s="2">
        <v>35</v>
      </c>
      <c r="B37" s="3" t="s">
        <v>777</v>
      </c>
      <c r="C37" s="3" t="s">
        <v>778</v>
      </c>
      <c r="D37" s="3" t="s">
        <v>779</v>
      </c>
      <c r="E37" s="3" t="s">
        <v>30</v>
      </c>
      <c r="F37" s="2">
        <v>1</v>
      </c>
      <c r="G37" s="2">
        <v>4.29</v>
      </c>
      <c r="H37" s="4">
        <f t="shared" si="0"/>
        <v>2.8146690000000003</v>
      </c>
      <c r="I37" s="4">
        <f t="shared" si="1"/>
        <v>2.8146690000000003</v>
      </c>
      <c r="J37" s="3" t="s">
        <v>13</v>
      </c>
      <c r="K37" s="3" t="s">
        <v>35</v>
      </c>
    </row>
    <row r="38" spans="1:11" x14ac:dyDescent="0.2">
      <c r="A38" s="2">
        <v>36</v>
      </c>
      <c r="B38" s="3" t="s">
        <v>780</v>
      </c>
      <c r="C38" s="3" t="s">
        <v>781</v>
      </c>
      <c r="D38" s="3" t="s">
        <v>782</v>
      </c>
      <c r="E38" s="3" t="s">
        <v>30</v>
      </c>
      <c r="F38" s="2">
        <v>11</v>
      </c>
      <c r="G38" s="2">
        <v>4.3099999999999996</v>
      </c>
      <c r="H38" s="4">
        <f t="shared" si="0"/>
        <v>2.8277909999999999</v>
      </c>
      <c r="I38" s="4">
        <f t="shared" si="1"/>
        <v>31.105701</v>
      </c>
      <c r="J38" s="3" t="s">
        <v>13</v>
      </c>
      <c r="K38" s="3" t="s">
        <v>35</v>
      </c>
    </row>
    <row r="39" spans="1:11" x14ac:dyDescent="0.2">
      <c r="A39" s="2">
        <v>37</v>
      </c>
      <c r="B39" s="3" t="s">
        <v>783</v>
      </c>
      <c r="C39" s="3" t="s">
        <v>784</v>
      </c>
      <c r="D39" s="3" t="s">
        <v>785</v>
      </c>
      <c r="E39" s="3" t="s">
        <v>30</v>
      </c>
      <c r="F39" s="2">
        <v>17</v>
      </c>
      <c r="G39" s="2">
        <v>4.3099999999999996</v>
      </c>
      <c r="H39" s="4">
        <f t="shared" si="0"/>
        <v>2.8277909999999999</v>
      </c>
      <c r="I39" s="4">
        <f t="shared" si="1"/>
        <v>48.072446999999997</v>
      </c>
      <c r="J39" s="3" t="s">
        <v>13</v>
      </c>
      <c r="K39" s="3" t="s">
        <v>35</v>
      </c>
    </row>
    <row r="40" spans="1:11" x14ac:dyDescent="0.2">
      <c r="A40" s="2">
        <v>38</v>
      </c>
      <c r="B40" s="3" t="s">
        <v>786</v>
      </c>
      <c r="C40" s="3" t="s">
        <v>787</v>
      </c>
      <c r="D40" s="3" t="s">
        <v>788</v>
      </c>
      <c r="E40" s="3" t="s">
        <v>30</v>
      </c>
      <c r="F40" s="2">
        <v>2</v>
      </c>
      <c r="G40" s="2">
        <v>4.3099999999999996</v>
      </c>
      <c r="H40" s="4">
        <f t="shared" si="0"/>
        <v>2.8277909999999999</v>
      </c>
      <c r="I40" s="4">
        <f t="shared" si="1"/>
        <v>5.6555819999999999</v>
      </c>
      <c r="J40" s="3" t="s">
        <v>13</v>
      </c>
      <c r="K40" s="3" t="s">
        <v>35</v>
      </c>
    </row>
    <row r="41" spans="1:11" x14ac:dyDescent="0.2">
      <c r="A41" s="2">
        <v>39</v>
      </c>
      <c r="B41" s="3" t="s">
        <v>789</v>
      </c>
      <c r="C41" s="3" t="s">
        <v>790</v>
      </c>
      <c r="D41" s="3" t="s">
        <v>791</v>
      </c>
      <c r="E41" s="3" t="s">
        <v>30</v>
      </c>
      <c r="F41" s="2">
        <v>1</v>
      </c>
      <c r="G41" s="2">
        <v>4.3099999999999996</v>
      </c>
      <c r="H41" s="4">
        <f t="shared" si="0"/>
        <v>2.8277909999999999</v>
      </c>
      <c r="I41" s="4">
        <f t="shared" si="1"/>
        <v>2.8277909999999999</v>
      </c>
      <c r="J41" s="3" t="s">
        <v>13</v>
      </c>
      <c r="K41" s="3" t="s">
        <v>35</v>
      </c>
    </row>
    <row r="42" spans="1:11" x14ac:dyDescent="0.2">
      <c r="A42" s="2">
        <v>40</v>
      </c>
      <c r="B42" s="3" t="s">
        <v>792</v>
      </c>
      <c r="C42" s="3" t="s">
        <v>793</v>
      </c>
      <c r="D42" s="3" t="s">
        <v>794</v>
      </c>
      <c r="E42" s="3" t="s">
        <v>30</v>
      </c>
      <c r="F42" s="2">
        <v>1</v>
      </c>
      <c r="G42" s="2">
        <v>4.29</v>
      </c>
      <c r="H42" s="4">
        <f t="shared" si="0"/>
        <v>2.8146690000000003</v>
      </c>
      <c r="I42" s="4">
        <f t="shared" si="1"/>
        <v>2.8146690000000003</v>
      </c>
      <c r="J42" s="3" t="s">
        <v>13</v>
      </c>
      <c r="K42" s="3" t="s">
        <v>35</v>
      </c>
    </row>
    <row r="43" spans="1:11" x14ac:dyDescent="0.2">
      <c r="A43" s="2">
        <v>41</v>
      </c>
      <c r="B43" s="3" t="s">
        <v>795</v>
      </c>
      <c r="C43" s="3" t="s">
        <v>796</v>
      </c>
      <c r="D43" s="3" t="s">
        <v>797</v>
      </c>
      <c r="E43" s="3" t="s">
        <v>30</v>
      </c>
      <c r="F43" s="2">
        <v>9</v>
      </c>
      <c r="G43" s="2">
        <v>4.3099999999999996</v>
      </c>
      <c r="H43" s="4">
        <f t="shared" si="0"/>
        <v>2.8277909999999999</v>
      </c>
      <c r="I43" s="4">
        <f t="shared" si="1"/>
        <v>25.450119000000001</v>
      </c>
      <c r="J43" s="3" t="s">
        <v>13</v>
      </c>
      <c r="K43" s="3" t="s">
        <v>35</v>
      </c>
    </row>
    <row r="44" spans="1:11" x14ac:dyDescent="0.2">
      <c r="A44" s="2">
        <v>42</v>
      </c>
      <c r="B44" s="3" t="s">
        <v>798</v>
      </c>
      <c r="C44" s="3" t="s">
        <v>799</v>
      </c>
      <c r="D44" s="3" t="s">
        <v>800</v>
      </c>
      <c r="E44" s="3" t="s">
        <v>30</v>
      </c>
      <c r="F44" s="2">
        <v>6</v>
      </c>
      <c r="G44" s="2">
        <v>4.3099999999999996</v>
      </c>
      <c r="H44" s="4">
        <f t="shared" si="0"/>
        <v>2.8277909999999999</v>
      </c>
      <c r="I44" s="4">
        <f t="shared" si="1"/>
        <v>16.966746000000001</v>
      </c>
      <c r="J44" s="3" t="s">
        <v>13</v>
      </c>
      <c r="K44" s="3" t="s">
        <v>35</v>
      </c>
    </row>
    <row r="45" spans="1:11" x14ac:dyDescent="0.2">
      <c r="A45" s="2">
        <v>43</v>
      </c>
      <c r="B45" s="3" t="s">
        <v>801</v>
      </c>
      <c r="C45" s="3" t="s">
        <v>802</v>
      </c>
      <c r="D45" s="3" t="s">
        <v>803</v>
      </c>
      <c r="E45" s="3" t="s">
        <v>30</v>
      </c>
      <c r="F45" s="2">
        <v>3</v>
      </c>
      <c r="G45" s="2">
        <v>4.3099999999999996</v>
      </c>
      <c r="H45" s="4">
        <f t="shared" si="0"/>
        <v>2.8277909999999999</v>
      </c>
      <c r="I45" s="4">
        <f t="shared" si="1"/>
        <v>8.4833730000000003</v>
      </c>
      <c r="J45" s="3" t="s">
        <v>13</v>
      </c>
      <c r="K45" s="3" t="s">
        <v>35</v>
      </c>
    </row>
    <row r="46" spans="1:11" x14ac:dyDescent="0.2">
      <c r="A46" s="2">
        <v>44</v>
      </c>
      <c r="B46" s="3" t="s">
        <v>804</v>
      </c>
      <c r="C46" s="3" t="s">
        <v>805</v>
      </c>
      <c r="D46" s="3" t="s">
        <v>806</v>
      </c>
      <c r="E46" s="3" t="s">
        <v>30</v>
      </c>
      <c r="F46" s="2">
        <v>14</v>
      </c>
      <c r="G46" s="2">
        <v>4.29</v>
      </c>
      <c r="H46" s="4">
        <f t="shared" si="0"/>
        <v>2.8146690000000003</v>
      </c>
      <c r="I46" s="4">
        <f t="shared" si="1"/>
        <v>39.405366000000001</v>
      </c>
      <c r="J46" s="3" t="s">
        <v>13</v>
      </c>
      <c r="K46" s="3" t="s">
        <v>35</v>
      </c>
    </row>
    <row r="47" spans="1:11" x14ac:dyDescent="0.2">
      <c r="A47" s="2">
        <v>45</v>
      </c>
      <c r="B47" s="3" t="s">
        <v>807</v>
      </c>
      <c r="C47" s="3" t="s">
        <v>808</v>
      </c>
      <c r="D47" s="3" t="s">
        <v>809</v>
      </c>
      <c r="E47" s="3" t="s">
        <v>30</v>
      </c>
      <c r="F47" s="2">
        <v>7</v>
      </c>
      <c r="G47" s="2">
        <v>4.3099999999999996</v>
      </c>
      <c r="H47" s="4">
        <f t="shared" si="0"/>
        <v>2.8277909999999999</v>
      </c>
      <c r="I47" s="4">
        <f t="shared" si="1"/>
        <v>19.794536999999998</v>
      </c>
      <c r="J47" s="3" t="s">
        <v>13</v>
      </c>
      <c r="K47" s="3" t="s">
        <v>35</v>
      </c>
    </row>
    <row r="48" spans="1:11" x14ac:dyDescent="0.2">
      <c r="A48" s="2">
        <v>46</v>
      </c>
      <c r="B48" s="3" t="s">
        <v>810</v>
      </c>
      <c r="C48" s="3" t="s">
        <v>811</v>
      </c>
      <c r="D48" s="3" t="s">
        <v>812</v>
      </c>
      <c r="E48" s="3" t="s">
        <v>30</v>
      </c>
      <c r="F48" s="2">
        <v>3</v>
      </c>
      <c r="G48" s="2">
        <v>4.3099999999999996</v>
      </c>
      <c r="H48" s="4">
        <f t="shared" si="0"/>
        <v>2.8277909999999999</v>
      </c>
      <c r="I48" s="4">
        <f t="shared" si="1"/>
        <v>8.4833730000000003</v>
      </c>
      <c r="J48" s="3" t="s">
        <v>13</v>
      </c>
      <c r="K48" s="3" t="s">
        <v>35</v>
      </c>
    </row>
    <row r="49" spans="1:11" x14ac:dyDescent="0.2">
      <c r="A49" s="2">
        <v>47</v>
      </c>
      <c r="B49" s="3" t="s">
        <v>813</v>
      </c>
      <c r="C49" s="3" t="s">
        <v>814</v>
      </c>
      <c r="D49" s="3" t="s">
        <v>815</v>
      </c>
      <c r="E49" s="3" t="s">
        <v>30</v>
      </c>
      <c r="F49" s="2">
        <v>1</v>
      </c>
      <c r="G49" s="2">
        <v>4.78</v>
      </c>
      <c r="H49" s="4">
        <f t="shared" si="0"/>
        <v>3.1361580000000004</v>
      </c>
      <c r="I49" s="4">
        <f t="shared" si="1"/>
        <v>3.1361580000000004</v>
      </c>
      <c r="J49" s="3" t="s">
        <v>13</v>
      </c>
      <c r="K49" s="3" t="s">
        <v>35</v>
      </c>
    </row>
    <row r="50" spans="1:11" x14ac:dyDescent="0.2">
      <c r="A50" s="2">
        <v>48</v>
      </c>
      <c r="B50" s="3" t="s">
        <v>816</v>
      </c>
      <c r="C50" s="3" t="s">
        <v>817</v>
      </c>
      <c r="D50" s="3" t="s">
        <v>818</v>
      </c>
      <c r="E50" s="3" t="s">
        <v>30</v>
      </c>
      <c r="F50" s="2">
        <v>1</v>
      </c>
      <c r="G50" s="2">
        <v>4.78</v>
      </c>
      <c r="H50" s="4">
        <f t="shared" si="0"/>
        <v>3.1361580000000004</v>
      </c>
      <c r="I50" s="4">
        <f t="shared" si="1"/>
        <v>3.1361580000000004</v>
      </c>
      <c r="J50" s="3" t="s">
        <v>13</v>
      </c>
      <c r="K50" s="3" t="s">
        <v>35</v>
      </c>
    </row>
    <row r="51" spans="1:11" x14ac:dyDescent="0.2">
      <c r="A51" s="2">
        <v>49</v>
      </c>
      <c r="B51" s="3" t="s">
        <v>819</v>
      </c>
      <c r="C51" s="3" t="s">
        <v>820</v>
      </c>
      <c r="D51" s="3" t="s">
        <v>821</v>
      </c>
      <c r="E51" s="3" t="s">
        <v>30</v>
      </c>
      <c r="F51" s="2">
        <v>28</v>
      </c>
      <c r="G51" s="2">
        <v>4.78</v>
      </c>
      <c r="H51" s="4">
        <f t="shared" si="0"/>
        <v>3.1361580000000004</v>
      </c>
      <c r="I51" s="4">
        <f t="shared" si="1"/>
        <v>87.812424000000007</v>
      </c>
      <c r="J51" s="3" t="s">
        <v>13</v>
      </c>
      <c r="K51" s="3" t="s">
        <v>35</v>
      </c>
    </row>
    <row r="52" spans="1:11" x14ac:dyDescent="0.2">
      <c r="A52" s="2">
        <v>50</v>
      </c>
      <c r="B52" s="3" t="s">
        <v>822</v>
      </c>
      <c r="C52" s="3" t="s">
        <v>823</v>
      </c>
      <c r="D52" s="3" t="s">
        <v>824</v>
      </c>
      <c r="E52" s="3" t="s">
        <v>30</v>
      </c>
      <c r="F52" s="2">
        <v>8</v>
      </c>
      <c r="G52" s="2">
        <v>4.78</v>
      </c>
      <c r="H52" s="4">
        <f t="shared" si="0"/>
        <v>3.1361580000000004</v>
      </c>
      <c r="I52" s="4">
        <f t="shared" si="1"/>
        <v>25.089264000000004</v>
      </c>
      <c r="J52" s="3" t="s">
        <v>13</v>
      </c>
      <c r="K52" s="3" t="s">
        <v>35</v>
      </c>
    </row>
    <row r="53" spans="1:11" x14ac:dyDescent="0.2">
      <c r="A53" s="2">
        <v>51</v>
      </c>
      <c r="B53" s="3" t="s">
        <v>825</v>
      </c>
      <c r="C53" s="3" t="s">
        <v>826</v>
      </c>
      <c r="D53" s="3" t="s">
        <v>827</v>
      </c>
      <c r="E53" s="3" t="s">
        <v>30</v>
      </c>
      <c r="F53" s="2">
        <v>21</v>
      </c>
      <c r="G53" s="2">
        <v>4.78</v>
      </c>
      <c r="H53" s="4">
        <f t="shared" si="0"/>
        <v>3.1361580000000004</v>
      </c>
      <c r="I53" s="4">
        <f t="shared" si="1"/>
        <v>65.859318000000016</v>
      </c>
      <c r="J53" s="3" t="s">
        <v>13</v>
      </c>
      <c r="K53" s="3" t="s">
        <v>35</v>
      </c>
    </row>
    <row r="54" spans="1:11" x14ac:dyDescent="0.2">
      <c r="A54" s="2">
        <v>52</v>
      </c>
      <c r="B54" s="3" t="s">
        <v>828</v>
      </c>
      <c r="C54" s="3" t="s">
        <v>829</v>
      </c>
      <c r="D54" s="3" t="s">
        <v>830</v>
      </c>
      <c r="E54" s="3" t="s">
        <v>30</v>
      </c>
      <c r="F54" s="2">
        <v>8</v>
      </c>
      <c r="G54" s="2">
        <v>4.78</v>
      </c>
      <c r="H54" s="4">
        <f t="shared" si="0"/>
        <v>3.1361580000000004</v>
      </c>
      <c r="I54" s="4">
        <f t="shared" si="1"/>
        <v>25.089264000000004</v>
      </c>
      <c r="J54" s="3" t="s">
        <v>13</v>
      </c>
      <c r="K54" s="3" t="s">
        <v>35</v>
      </c>
    </row>
    <row r="55" spans="1:11" x14ac:dyDescent="0.2">
      <c r="A55" s="2">
        <v>53</v>
      </c>
      <c r="B55" s="3" t="s">
        <v>831</v>
      </c>
      <c r="C55" s="3" t="s">
        <v>832</v>
      </c>
      <c r="D55" s="3" t="s">
        <v>833</v>
      </c>
      <c r="E55" s="3" t="s">
        <v>30</v>
      </c>
      <c r="F55" s="2">
        <v>1</v>
      </c>
      <c r="G55" s="2">
        <v>3.19</v>
      </c>
      <c r="H55" s="4">
        <f t="shared" si="0"/>
        <v>2.092959</v>
      </c>
      <c r="I55" s="4">
        <f t="shared" si="1"/>
        <v>2.092959</v>
      </c>
      <c r="J55" s="3" t="s">
        <v>31</v>
      </c>
      <c r="K55" s="3" t="s">
        <v>35</v>
      </c>
    </row>
    <row r="56" spans="1:11" x14ac:dyDescent="0.2">
      <c r="A56" s="2">
        <v>54</v>
      </c>
      <c r="B56" s="3" t="s">
        <v>834</v>
      </c>
      <c r="C56" s="3" t="s">
        <v>835</v>
      </c>
      <c r="D56" s="3" t="s">
        <v>836</v>
      </c>
      <c r="E56" s="3" t="s">
        <v>30</v>
      </c>
      <c r="F56" s="2">
        <v>4</v>
      </c>
      <c r="G56" s="2">
        <v>3.19</v>
      </c>
      <c r="H56" s="4">
        <f t="shared" si="0"/>
        <v>2.092959</v>
      </c>
      <c r="I56" s="4">
        <f t="shared" si="1"/>
        <v>8.3718360000000001</v>
      </c>
      <c r="J56" s="3" t="s">
        <v>31</v>
      </c>
      <c r="K56" s="3" t="s">
        <v>35</v>
      </c>
    </row>
    <row r="57" spans="1:11" x14ac:dyDescent="0.2">
      <c r="A57" s="2">
        <v>55</v>
      </c>
      <c r="B57" s="3" t="s">
        <v>837</v>
      </c>
      <c r="C57" s="3" t="s">
        <v>838</v>
      </c>
      <c r="D57" s="3" t="s">
        <v>839</v>
      </c>
      <c r="E57" s="3" t="s">
        <v>30</v>
      </c>
      <c r="F57" s="2">
        <v>1</v>
      </c>
      <c r="G57" s="2">
        <v>3.19</v>
      </c>
      <c r="H57" s="4">
        <f t="shared" si="0"/>
        <v>2.092959</v>
      </c>
      <c r="I57" s="4">
        <f t="shared" si="1"/>
        <v>2.092959</v>
      </c>
      <c r="J57" s="3" t="s">
        <v>145</v>
      </c>
      <c r="K57" s="3" t="s">
        <v>35</v>
      </c>
    </row>
    <row r="58" spans="1:11" x14ac:dyDescent="0.2">
      <c r="A58" s="2">
        <v>56</v>
      </c>
      <c r="B58" s="3" t="s">
        <v>840</v>
      </c>
      <c r="C58" s="3" t="s">
        <v>841</v>
      </c>
      <c r="D58" s="3" t="s">
        <v>842</v>
      </c>
      <c r="E58" s="3" t="s">
        <v>30</v>
      </c>
      <c r="F58" s="2">
        <v>7</v>
      </c>
      <c r="G58" s="2">
        <v>3.19</v>
      </c>
      <c r="H58" s="4">
        <f t="shared" si="0"/>
        <v>2.092959</v>
      </c>
      <c r="I58" s="4">
        <f t="shared" si="1"/>
        <v>14.650713</v>
      </c>
      <c r="J58" s="3" t="s">
        <v>145</v>
      </c>
      <c r="K58" s="3" t="s">
        <v>35</v>
      </c>
    </row>
    <row r="59" spans="1:11" x14ac:dyDescent="0.2">
      <c r="A59" s="2">
        <v>57</v>
      </c>
      <c r="B59" s="3" t="s">
        <v>843</v>
      </c>
      <c r="C59" s="3" t="s">
        <v>844</v>
      </c>
      <c r="D59" s="3" t="s">
        <v>845</v>
      </c>
      <c r="E59" s="3" t="s">
        <v>30</v>
      </c>
      <c r="F59" s="2">
        <v>9</v>
      </c>
      <c r="G59" s="2">
        <v>3.19</v>
      </c>
      <c r="H59" s="4">
        <f t="shared" si="0"/>
        <v>2.092959</v>
      </c>
      <c r="I59" s="4">
        <f t="shared" si="1"/>
        <v>18.836631000000001</v>
      </c>
      <c r="J59" s="3" t="s">
        <v>145</v>
      </c>
      <c r="K59" s="3" t="s">
        <v>35</v>
      </c>
    </row>
    <row r="60" spans="1:11" x14ac:dyDescent="0.2">
      <c r="A60" s="2">
        <v>58</v>
      </c>
      <c r="B60" s="3" t="s">
        <v>846</v>
      </c>
      <c r="C60" s="3" t="s">
        <v>847</v>
      </c>
      <c r="D60" s="3" t="s">
        <v>848</v>
      </c>
      <c r="E60" s="3" t="s">
        <v>30</v>
      </c>
      <c r="F60" s="2">
        <v>1</v>
      </c>
      <c r="G60" s="2">
        <v>3.98</v>
      </c>
      <c r="H60" s="4">
        <f t="shared" si="0"/>
        <v>2.611278</v>
      </c>
      <c r="I60" s="4">
        <f t="shared" si="1"/>
        <v>2.611278</v>
      </c>
      <c r="J60" s="3" t="s">
        <v>13</v>
      </c>
      <c r="K60" s="3" t="s">
        <v>35</v>
      </c>
    </row>
    <row r="61" spans="1:11" x14ac:dyDescent="0.2">
      <c r="A61" s="2">
        <v>59</v>
      </c>
      <c r="B61" s="3" t="s">
        <v>849</v>
      </c>
      <c r="C61" s="3" t="s">
        <v>850</v>
      </c>
      <c r="D61" s="3" t="s">
        <v>851</v>
      </c>
      <c r="E61" s="3" t="s">
        <v>30</v>
      </c>
      <c r="F61" s="2">
        <v>3</v>
      </c>
      <c r="G61" s="2">
        <v>3.98</v>
      </c>
      <c r="H61" s="4">
        <f t="shared" si="0"/>
        <v>2.611278</v>
      </c>
      <c r="I61" s="4">
        <f t="shared" si="1"/>
        <v>7.8338339999999995</v>
      </c>
      <c r="J61" s="3" t="s">
        <v>13</v>
      </c>
      <c r="K61" s="3" t="s">
        <v>35</v>
      </c>
    </row>
    <row r="62" spans="1:11" x14ac:dyDescent="0.2">
      <c r="A62" s="2">
        <v>60</v>
      </c>
      <c r="B62" s="3" t="s">
        <v>852</v>
      </c>
      <c r="C62" s="3" t="s">
        <v>853</v>
      </c>
      <c r="D62" s="3" t="s">
        <v>854</v>
      </c>
      <c r="E62" s="3" t="s">
        <v>30</v>
      </c>
      <c r="F62" s="2">
        <v>7</v>
      </c>
      <c r="G62" s="2">
        <v>3.98</v>
      </c>
      <c r="H62" s="4">
        <f t="shared" si="0"/>
        <v>2.611278</v>
      </c>
      <c r="I62" s="4">
        <f t="shared" si="1"/>
        <v>18.278946000000001</v>
      </c>
      <c r="J62" s="3" t="s">
        <v>81</v>
      </c>
      <c r="K62" s="3" t="s">
        <v>35</v>
      </c>
    </row>
    <row r="63" spans="1:11" x14ac:dyDescent="0.2">
      <c r="A63" s="2">
        <v>61</v>
      </c>
      <c r="B63" s="3" t="s">
        <v>855</v>
      </c>
      <c r="C63" s="3" t="s">
        <v>856</v>
      </c>
      <c r="D63" s="3" t="s">
        <v>857</v>
      </c>
      <c r="E63" s="3" t="s">
        <v>30</v>
      </c>
      <c r="F63" s="2">
        <v>5</v>
      </c>
      <c r="G63" s="2">
        <v>3.98</v>
      </c>
      <c r="H63" s="4">
        <f t="shared" si="0"/>
        <v>2.611278</v>
      </c>
      <c r="I63" s="4">
        <f t="shared" si="1"/>
        <v>13.05639</v>
      </c>
      <c r="J63" s="3" t="s">
        <v>81</v>
      </c>
      <c r="K63" s="3" t="s">
        <v>35</v>
      </c>
    </row>
    <row r="64" spans="1:11" x14ac:dyDescent="0.2">
      <c r="A64" s="2">
        <v>62</v>
      </c>
      <c r="B64" s="3" t="s">
        <v>858</v>
      </c>
      <c r="C64" s="3" t="s">
        <v>859</v>
      </c>
      <c r="D64" s="3" t="s">
        <v>860</v>
      </c>
      <c r="E64" s="3" t="s">
        <v>30</v>
      </c>
      <c r="F64" s="2">
        <v>5</v>
      </c>
      <c r="G64" s="2">
        <v>3.98</v>
      </c>
      <c r="H64" s="4">
        <f t="shared" si="0"/>
        <v>2.611278</v>
      </c>
      <c r="I64" s="4">
        <f t="shared" si="1"/>
        <v>13.05639</v>
      </c>
      <c r="J64" s="3" t="s">
        <v>81</v>
      </c>
      <c r="K64" s="3" t="s">
        <v>35</v>
      </c>
    </row>
    <row r="65" spans="1:11" x14ac:dyDescent="0.2">
      <c r="A65" s="2">
        <v>63</v>
      </c>
      <c r="B65" s="3" t="s">
        <v>861</v>
      </c>
      <c r="C65" s="3" t="s">
        <v>862</v>
      </c>
      <c r="D65" s="3" t="s">
        <v>863</v>
      </c>
      <c r="E65" s="3" t="s">
        <v>30</v>
      </c>
      <c r="F65" s="2">
        <v>7</v>
      </c>
      <c r="G65" s="2">
        <v>4.3099999999999996</v>
      </c>
      <c r="H65" s="4">
        <f t="shared" si="0"/>
        <v>2.8277909999999999</v>
      </c>
      <c r="I65" s="4">
        <f t="shared" si="1"/>
        <v>19.794536999999998</v>
      </c>
      <c r="J65" s="3" t="s">
        <v>81</v>
      </c>
      <c r="K65" s="3" t="s">
        <v>35</v>
      </c>
    </row>
    <row r="66" spans="1:11" x14ac:dyDescent="0.2">
      <c r="A66" s="2">
        <v>64</v>
      </c>
      <c r="B66" s="3" t="s">
        <v>864</v>
      </c>
      <c r="C66" s="3" t="s">
        <v>865</v>
      </c>
      <c r="D66" s="3" t="s">
        <v>866</v>
      </c>
      <c r="E66" s="3" t="s">
        <v>30</v>
      </c>
      <c r="F66" s="2">
        <v>2</v>
      </c>
      <c r="G66" s="2">
        <v>4.3099999999999996</v>
      </c>
      <c r="H66" s="4">
        <f t="shared" si="0"/>
        <v>2.8277909999999999</v>
      </c>
      <c r="I66" s="4">
        <f t="shared" si="1"/>
        <v>5.6555819999999999</v>
      </c>
      <c r="J66" s="3" t="s">
        <v>81</v>
      </c>
      <c r="K66" s="3" t="s">
        <v>35</v>
      </c>
    </row>
    <row r="67" spans="1:11" x14ac:dyDescent="0.2">
      <c r="A67" s="2">
        <v>65</v>
      </c>
      <c r="B67" s="3" t="s">
        <v>867</v>
      </c>
      <c r="C67" s="3" t="s">
        <v>868</v>
      </c>
      <c r="D67" s="3" t="s">
        <v>869</v>
      </c>
      <c r="E67" s="3" t="s">
        <v>30</v>
      </c>
      <c r="F67" s="2">
        <v>1</v>
      </c>
      <c r="G67" s="2">
        <v>4.3099999999999996</v>
      </c>
      <c r="H67" s="4">
        <f t="shared" si="0"/>
        <v>2.8277909999999999</v>
      </c>
      <c r="I67" s="4">
        <f t="shared" si="1"/>
        <v>2.8277909999999999</v>
      </c>
      <c r="J67" s="3" t="s">
        <v>81</v>
      </c>
      <c r="K67" s="3" t="s">
        <v>35</v>
      </c>
    </row>
    <row r="68" spans="1:11" x14ac:dyDescent="0.2">
      <c r="A68" s="2">
        <v>66</v>
      </c>
      <c r="B68" s="3" t="s">
        <v>870</v>
      </c>
      <c r="C68" s="3" t="s">
        <v>871</v>
      </c>
      <c r="D68" s="3" t="s">
        <v>872</v>
      </c>
      <c r="E68" s="3" t="s">
        <v>30</v>
      </c>
      <c r="F68" s="2">
        <v>9</v>
      </c>
      <c r="G68" s="2">
        <v>4.3099999999999996</v>
      </c>
      <c r="H68" s="4">
        <f t="shared" ref="H68:H131" si="2">G68*0.9*0.9*0.9*0.9</f>
        <v>2.8277909999999999</v>
      </c>
      <c r="I68" s="4">
        <f t="shared" ref="I68:I131" si="3">F68*H68</f>
        <v>25.450119000000001</v>
      </c>
      <c r="J68" s="3" t="s">
        <v>81</v>
      </c>
      <c r="K68" s="3" t="s">
        <v>35</v>
      </c>
    </row>
    <row r="69" spans="1:11" x14ac:dyDescent="0.2">
      <c r="A69" s="2">
        <v>67</v>
      </c>
      <c r="B69" s="3" t="s">
        <v>873</v>
      </c>
      <c r="C69" s="3" t="s">
        <v>874</v>
      </c>
      <c r="D69" s="3" t="s">
        <v>875</v>
      </c>
      <c r="E69" s="3" t="s">
        <v>30</v>
      </c>
      <c r="F69" s="2">
        <v>4</v>
      </c>
      <c r="G69" s="2">
        <v>4.3099999999999996</v>
      </c>
      <c r="H69" s="4">
        <f t="shared" si="2"/>
        <v>2.8277909999999999</v>
      </c>
      <c r="I69" s="4">
        <f t="shared" si="3"/>
        <v>11.311164</v>
      </c>
      <c r="J69" s="3" t="s">
        <v>81</v>
      </c>
      <c r="K69" s="3" t="s">
        <v>35</v>
      </c>
    </row>
    <row r="70" spans="1:11" x14ac:dyDescent="0.2">
      <c r="A70" s="2">
        <v>68</v>
      </c>
      <c r="B70" s="3" t="s">
        <v>876</v>
      </c>
      <c r="C70" s="3" t="s">
        <v>877</v>
      </c>
      <c r="D70" s="3" t="s">
        <v>878</v>
      </c>
      <c r="E70" s="3" t="s">
        <v>30</v>
      </c>
      <c r="F70" s="2">
        <v>8</v>
      </c>
      <c r="G70" s="2">
        <v>4.3099999999999996</v>
      </c>
      <c r="H70" s="4">
        <f t="shared" si="2"/>
        <v>2.8277909999999999</v>
      </c>
      <c r="I70" s="4">
        <f t="shared" si="3"/>
        <v>22.622328</v>
      </c>
      <c r="J70" s="3" t="s">
        <v>81</v>
      </c>
      <c r="K70" s="3" t="s">
        <v>35</v>
      </c>
    </row>
    <row r="71" spans="1:11" x14ac:dyDescent="0.2">
      <c r="A71" s="2">
        <v>69</v>
      </c>
      <c r="B71" s="3" t="s">
        <v>879</v>
      </c>
      <c r="C71" s="3" t="s">
        <v>880</v>
      </c>
      <c r="D71" s="3" t="s">
        <v>881</v>
      </c>
      <c r="E71" s="3" t="s">
        <v>30</v>
      </c>
      <c r="F71" s="2">
        <v>1</v>
      </c>
      <c r="G71" s="2">
        <v>4.3099999999999996</v>
      </c>
      <c r="H71" s="4">
        <f t="shared" si="2"/>
        <v>2.8277909999999999</v>
      </c>
      <c r="I71" s="4">
        <f t="shared" si="3"/>
        <v>2.8277909999999999</v>
      </c>
      <c r="J71" s="3" t="s">
        <v>81</v>
      </c>
      <c r="K71" s="3" t="s">
        <v>35</v>
      </c>
    </row>
    <row r="72" spans="1:11" x14ac:dyDescent="0.2">
      <c r="A72" s="2">
        <v>70</v>
      </c>
      <c r="B72" s="3" t="s">
        <v>882</v>
      </c>
      <c r="C72" s="3" t="s">
        <v>883</v>
      </c>
      <c r="D72" s="3" t="s">
        <v>884</v>
      </c>
      <c r="E72" s="3" t="s">
        <v>30</v>
      </c>
      <c r="F72" s="2">
        <v>1</v>
      </c>
      <c r="G72" s="2">
        <v>4.78</v>
      </c>
      <c r="H72" s="4">
        <f t="shared" si="2"/>
        <v>3.1361580000000004</v>
      </c>
      <c r="I72" s="4">
        <f t="shared" si="3"/>
        <v>3.1361580000000004</v>
      </c>
      <c r="J72" s="3" t="s">
        <v>13</v>
      </c>
      <c r="K72" s="3" t="s">
        <v>35</v>
      </c>
    </row>
    <row r="73" spans="1:11" x14ac:dyDescent="0.2">
      <c r="A73" s="2">
        <v>71</v>
      </c>
      <c r="B73" s="3" t="s">
        <v>885</v>
      </c>
      <c r="C73" s="3" t="s">
        <v>886</v>
      </c>
      <c r="D73" s="3" t="s">
        <v>887</v>
      </c>
      <c r="E73" s="3" t="s">
        <v>30</v>
      </c>
      <c r="F73" s="2">
        <v>2</v>
      </c>
      <c r="G73" s="2">
        <v>4.78</v>
      </c>
      <c r="H73" s="4">
        <f t="shared" si="2"/>
        <v>3.1361580000000004</v>
      </c>
      <c r="I73" s="4">
        <f t="shared" si="3"/>
        <v>6.2723160000000009</v>
      </c>
      <c r="J73" s="3" t="s">
        <v>13</v>
      </c>
      <c r="K73" s="3" t="s">
        <v>35</v>
      </c>
    </row>
    <row r="74" spans="1:11" x14ac:dyDescent="0.2">
      <c r="A74" s="2">
        <v>72</v>
      </c>
      <c r="B74" s="3" t="s">
        <v>888</v>
      </c>
      <c r="C74" s="3" t="s">
        <v>889</v>
      </c>
      <c r="D74" s="3" t="s">
        <v>890</v>
      </c>
      <c r="E74" s="3" t="s">
        <v>30</v>
      </c>
      <c r="F74" s="2">
        <v>3</v>
      </c>
      <c r="G74" s="2">
        <v>4.78</v>
      </c>
      <c r="H74" s="4">
        <f t="shared" si="2"/>
        <v>3.1361580000000004</v>
      </c>
      <c r="I74" s="4">
        <f t="shared" si="3"/>
        <v>9.4084740000000018</v>
      </c>
      <c r="J74" s="3" t="s">
        <v>13</v>
      </c>
      <c r="K74" s="3" t="s">
        <v>35</v>
      </c>
    </row>
    <row r="75" spans="1:11" x14ac:dyDescent="0.2">
      <c r="A75" s="2">
        <v>73</v>
      </c>
      <c r="B75" s="3" t="s">
        <v>891</v>
      </c>
      <c r="C75" s="3" t="s">
        <v>892</v>
      </c>
      <c r="D75" s="3" t="s">
        <v>893</v>
      </c>
      <c r="E75" s="3" t="s">
        <v>30</v>
      </c>
      <c r="F75" s="2">
        <v>9</v>
      </c>
      <c r="G75" s="2">
        <v>4.78</v>
      </c>
      <c r="H75" s="4">
        <f t="shared" si="2"/>
        <v>3.1361580000000004</v>
      </c>
      <c r="I75" s="4">
        <f t="shared" si="3"/>
        <v>28.225422000000005</v>
      </c>
      <c r="J75" s="3" t="s">
        <v>13</v>
      </c>
      <c r="K75" s="3" t="s">
        <v>35</v>
      </c>
    </row>
    <row r="76" spans="1:11" x14ac:dyDescent="0.2">
      <c r="A76" s="2">
        <v>74</v>
      </c>
      <c r="B76" s="3" t="s">
        <v>894</v>
      </c>
      <c r="C76" s="3" t="s">
        <v>895</v>
      </c>
      <c r="D76" s="3" t="s">
        <v>896</v>
      </c>
      <c r="E76" s="3" t="s">
        <v>30</v>
      </c>
      <c r="F76" s="2">
        <v>42</v>
      </c>
      <c r="G76" s="2">
        <v>4.78</v>
      </c>
      <c r="H76" s="4">
        <f t="shared" si="2"/>
        <v>3.1361580000000004</v>
      </c>
      <c r="I76" s="4">
        <f t="shared" si="3"/>
        <v>131.71863600000003</v>
      </c>
      <c r="J76" s="3" t="s">
        <v>13</v>
      </c>
      <c r="K76" s="3" t="s">
        <v>35</v>
      </c>
    </row>
    <row r="77" spans="1:11" x14ac:dyDescent="0.2">
      <c r="A77" s="2">
        <v>75</v>
      </c>
      <c r="B77" s="3" t="s">
        <v>897</v>
      </c>
      <c r="C77" s="3" t="s">
        <v>898</v>
      </c>
      <c r="D77" s="3" t="s">
        <v>899</v>
      </c>
      <c r="E77" s="3" t="s">
        <v>30</v>
      </c>
      <c r="F77" s="2">
        <v>8</v>
      </c>
      <c r="G77" s="2">
        <v>4.78</v>
      </c>
      <c r="H77" s="4">
        <f t="shared" si="2"/>
        <v>3.1361580000000004</v>
      </c>
      <c r="I77" s="4">
        <f t="shared" si="3"/>
        <v>25.089264000000004</v>
      </c>
      <c r="J77" s="3" t="s">
        <v>13</v>
      </c>
      <c r="K77" s="3" t="s">
        <v>35</v>
      </c>
    </row>
    <row r="78" spans="1:11" x14ac:dyDescent="0.2">
      <c r="A78" s="2">
        <v>76</v>
      </c>
      <c r="B78" s="3" t="s">
        <v>900</v>
      </c>
      <c r="C78" s="3" t="s">
        <v>901</v>
      </c>
      <c r="D78" s="3" t="s">
        <v>902</v>
      </c>
      <c r="E78" s="3" t="s">
        <v>30</v>
      </c>
      <c r="F78" s="2">
        <v>14</v>
      </c>
      <c r="G78" s="2">
        <v>4.78</v>
      </c>
      <c r="H78" s="4">
        <f t="shared" si="2"/>
        <v>3.1361580000000004</v>
      </c>
      <c r="I78" s="4">
        <f t="shared" si="3"/>
        <v>43.906212000000004</v>
      </c>
      <c r="J78" s="3" t="s">
        <v>13</v>
      </c>
      <c r="K78" s="3" t="s">
        <v>35</v>
      </c>
    </row>
    <row r="79" spans="1:11" x14ac:dyDescent="0.2">
      <c r="A79" s="2">
        <v>77</v>
      </c>
      <c r="B79" s="3" t="s">
        <v>903</v>
      </c>
      <c r="C79" s="3" t="s">
        <v>904</v>
      </c>
      <c r="D79" s="3" t="s">
        <v>905</v>
      </c>
      <c r="E79" s="3" t="s">
        <v>30</v>
      </c>
      <c r="F79" s="2">
        <v>1</v>
      </c>
      <c r="G79" s="2">
        <v>4.78</v>
      </c>
      <c r="H79" s="4">
        <f t="shared" si="2"/>
        <v>3.1361580000000004</v>
      </c>
      <c r="I79" s="4">
        <f t="shared" si="3"/>
        <v>3.1361580000000004</v>
      </c>
      <c r="J79" s="3" t="s">
        <v>13</v>
      </c>
      <c r="K79" s="3" t="s">
        <v>35</v>
      </c>
    </row>
    <row r="80" spans="1:11" x14ac:dyDescent="0.2">
      <c r="A80" s="2">
        <v>78</v>
      </c>
      <c r="B80" s="3" t="s">
        <v>906</v>
      </c>
      <c r="C80" s="3" t="s">
        <v>907</v>
      </c>
      <c r="D80" s="3" t="s">
        <v>908</v>
      </c>
      <c r="E80" s="3" t="s">
        <v>30</v>
      </c>
      <c r="F80" s="2">
        <v>2</v>
      </c>
      <c r="G80" s="2">
        <v>4.78</v>
      </c>
      <c r="H80" s="4">
        <f t="shared" si="2"/>
        <v>3.1361580000000004</v>
      </c>
      <c r="I80" s="4">
        <f t="shared" si="3"/>
        <v>6.2723160000000009</v>
      </c>
      <c r="J80" s="3" t="s">
        <v>13</v>
      </c>
      <c r="K80" s="3" t="s">
        <v>35</v>
      </c>
    </row>
    <row r="81" spans="1:11" x14ac:dyDescent="0.2">
      <c r="A81" s="2">
        <v>79</v>
      </c>
      <c r="B81" s="3" t="s">
        <v>909</v>
      </c>
      <c r="C81" s="3" t="s">
        <v>910</v>
      </c>
      <c r="D81" s="3" t="s">
        <v>911</v>
      </c>
      <c r="E81" s="3" t="s">
        <v>30</v>
      </c>
      <c r="F81" s="2">
        <v>3</v>
      </c>
      <c r="G81" s="2">
        <v>4.78</v>
      </c>
      <c r="H81" s="4">
        <f t="shared" si="2"/>
        <v>3.1361580000000004</v>
      </c>
      <c r="I81" s="4">
        <f t="shared" si="3"/>
        <v>9.4084740000000018</v>
      </c>
      <c r="J81" s="3" t="s">
        <v>13</v>
      </c>
      <c r="K81" s="3" t="s">
        <v>35</v>
      </c>
    </row>
    <row r="82" spans="1:11" x14ac:dyDescent="0.2">
      <c r="A82" s="2">
        <v>80</v>
      </c>
      <c r="B82" s="3" t="s">
        <v>912</v>
      </c>
      <c r="C82" s="3" t="s">
        <v>913</v>
      </c>
      <c r="D82" s="3" t="s">
        <v>914</v>
      </c>
      <c r="E82" s="3" t="s">
        <v>30</v>
      </c>
      <c r="F82" s="2">
        <v>12</v>
      </c>
      <c r="G82" s="2">
        <v>6.64</v>
      </c>
      <c r="H82" s="4">
        <f t="shared" si="2"/>
        <v>4.3565040000000002</v>
      </c>
      <c r="I82" s="4">
        <f t="shared" si="3"/>
        <v>52.278047999999998</v>
      </c>
      <c r="J82" s="3" t="s">
        <v>13</v>
      </c>
      <c r="K82" s="3" t="s">
        <v>35</v>
      </c>
    </row>
    <row r="83" spans="1:11" x14ac:dyDescent="0.2">
      <c r="A83" s="2">
        <v>81</v>
      </c>
      <c r="B83" s="3" t="s">
        <v>915</v>
      </c>
      <c r="C83" s="3" t="s">
        <v>916</v>
      </c>
      <c r="D83" s="3" t="s">
        <v>917</v>
      </c>
      <c r="E83" s="3" t="s">
        <v>30</v>
      </c>
      <c r="F83" s="2">
        <v>10</v>
      </c>
      <c r="G83" s="2">
        <v>6.64</v>
      </c>
      <c r="H83" s="4">
        <f t="shared" si="2"/>
        <v>4.3565040000000002</v>
      </c>
      <c r="I83" s="4">
        <f t="shared" si="3"/>
        <v>43.565040000000003</v>
      </c>
      <c r="J83" s="3" t="s">
        <v>13</v>
      </c>
      <c r="K83" s="3" t="s">
        <v>35</v>
      </c>
    </row>
    <row r="84" spans="1:11" x14ac:dyDescent="0.2">
      <c r="A84" s="2">
        <v>82</v>
      </c>
      <c r="B84" s="3" t="s">
        <v>918</v>
      </c>
      <c r="C84" s="3" t="s">
        <v>919</v>
      </c>
      <c r="D84" s="3" t="s">
        <v>920</v>
      </c>
      <c r="E84" s="3" t="s">
        <v>30</v>
      </c>
      <c r="F84" s="2">
        <v>1</v>
      </c>
      <c r="G84" s="2">
        <v>6.64</v>
      </c>
      <c r="H84" s="4">
        <f t="shared" si="2"/>
        <v>4.3565040000000002</v>
      </c>
      <c r="I84" s="4">
        <f t="shared" si="3"/>
        <v>4.3565040000000002</v>
      </c>
      <c r="J84" s="3" t="s">
        <v>13</v>
      </c>
      <c r="K84" s="3" t="s">
        <v>35</v>
      </c>
    </row>
    <row r="85" spans="1:11" x14ac:dyDescent="0.2">
      <c r="A85" s="2">
        <v>83</v>
      </c>
      <c r="B85" s="3" t="s">
        <v>921</v>
      </c>
      <c r="C85" s="3" t="s">
        <v>922</v>
      </c>
      <c r="D85" s="3" t="s">
        <v>923</v>
      </c>
      <c r="E85" s="3" t="s">
        <v>30</v>
      </c>
      <c r="F85" s="2">
        <v>1</v>
      </c>
      <c r="G85" s="2">
        <v>6.64</v>
      </c>
      <c r="H85" s="4">
        <f t="shared" si="2"/>
        <v>4.3565040000000002</v>
      </c>
      <c r="I85" s="4">
        <f t="shared" si="3"/>
        <v>4.3565040000000002</v>
      </c>
      <c r="J85" s="3" t="s">
        <v>13</v>
      </c>
      <c r="K85" s="3" t="s">
        <v>35</v>
      </c>
    </row>
    <row r="86" spans="1:11" x14ac:dyDescent="0.2">
      <c r="A86" s="2">
        <v>84</v>
      </c>
      <c r="B86" s="3" t="s">
        <v>924</v>
      </c>
      <c r="C86" s="3" t="s">
        <v>925</v>
      </c>
      <c r="D86" s="3" t="s">
        <v>926</v>
      </c>
      <c r="E86" s="3" t="s">
        <v>30</v>
      </c>
      <c r="F86" s="2">
        <v>20</v>
      </c>
      <c r="G86" s="2">
        <v>6.64</v>
      </c>
      <c r="H86" s="4">
        <f t="shared" si="2"/>
        <v>4.3565040000000002</v>
      </c>
      <c r="I86" s="4">
        <f t="shared" si="3"/>
        <v>87.130080000000007</v>
      </c>
      <c r="J86" s="3" t="s">
        <v>13</v>
      </c>
      <c r="K86" s="3" t="s">
        <v>35</v>
      </c>
    </row>
    <row r="87" spans="1:11" x14ac:dyDescent="0.2">
      <c r="A87" s="2">
        <v>85</v>
      </c>
      <c r="B87" s="3" t="s">
        <v>927</v>
      </c>
      <c r="C87" s="3" t="s">
        <v>928</v>
      </c>
      <c r="D87" s="3" t="s">
        <v>929</v>
      </c>
      <c r="E87" s="3" t="s">
        <v>30</v>
      </c>
      <c r="F87" s="2">
        <v>11</v>
      </c>
      <c r="G87" s="2">
        <v>6.64</v>
      </c>
      <c r="H87" s="4">
        <f t="shared" si="2"/>
        <v>4.3565040000000002</v>
      </c>
      <c r="I87" s="4">
        <f t="shared" si="3"/>
        <v>47.921544000000004</v>
      </c>
      <c r="J87" s="3" t="s">
        <v>13</v>
      </c>
      <c r="K87" s="3" t="s">
        <v>35</v>
      </c>
    </row>
    <row r="88" spans="1:11" x14ac:dyDescent="0.2">
      <c r="A88" s="2">
        <v>86</v>
      </c>
      <c r="B88" s="3" t="s">
        <v>930</v>
      </c>
      <c r="C88" s="3" t="s">
        <v>931</v>
      </c>
      <c r="D88" s="3" t="s">
        <v>932</v>
      </c>
      <c r="E88" s="3" t="s">
        <v>30</v>
      </c>
      <c r="F88" s="2">
        <v>2</v>
      </c>
      <c r="G88" s="2">
        <v>6.64</v>
      </c>
      <c r="H88" s="4">
        <f t="shared" si="2"/>
        <v>4.3565040000000002</v>
      </c>
      <c r="I88" s="4">
        <f t="shared" si="3"/>
        <v>8.7130080000000003</v>
      </c>
      <c r="J88" s="3" t="s">
        <v>13</v>
      </c>
      <c r="K88" s="3" t="s">
        <v>35</v>
      </c>
    </row>
    <row r="89" spans="1:11" x14ac:dyDescent="0.2">
      <c r="A89" s="2">
        <v>87</v>
      </c>
      <c r="B89" s="3" t="s">
        <v>933</v>
      </c>
      <c r="C89" s="3" t="s">
        <v>934</v>
      </c>
      <c r="D89" s="3" t="s">
        <v>935</v>
      </c>
      <c r="E89" s="3" t="s">
        <v>30</v>
      </c>
      <c r="F89" s="2">
        <v>1</v>
      </c>
      <c r="G89" s="2">
        <v>6.64</v>
      </c>
      <c r="H89" s="4">
        <f t="shared" si="2"/>
        <v>4.3565040000000002</v>
      </c>
      <c r="I89" s="4">
        <f t="shared" si="3"/>
        <v>4.3565040000000002</v>
      </c>
      <c r="J89" s="3" t="s">
        <v>13</v>
      </c>
      <c r="K89" s="3" t="s">
        <v>35</v>
      </c>
    </row>
    <row r="90" spans="1:11" x14ac:dyDescent="0.2">
      <c r="A90" s="2">
        <v>88</v>
      </c>
      <c r="B90" s="3" t="s">
        <v>936</v>
      </c>
      <c r="C90" s="3" t="s">
        <v>937</v>
      </c>
      <c r="D90" s="3" t="s">
        <v>938</v>
      </c>
      <c r="E90" s="3" t="s">
        <v>30</v>
      </c>
      <c r="F90" s="2">
        <v>1</v>
      </c>
      <c r="G90" s="2">
        <v>6.7</v>
      </c>
      <c r="H90" s="4">
        <f t="shared" si="2"/>
        <v>4.3958700000000004</v>
      </c>
      <c r="I90" s="4">
        <f t="shared" si="3"/>
        <v>4.3958700000000004</v>
      </c>
      <c r="J90" s="3" t="s">
        <v>13</v>
      </c>
      <c r="K90" s="3" t="s">
        <v>35</v>
      </c>
    </row>
    <row r="91" spans="1:11" x14ac:dyDescent="0.2">
      <c r="A91" s="2">
        <v>89</v>
      </c>
      <c r="B91" s="3" t="s">
        <v>939</v>
      </c>
      <c r="C91" s="3" t="s">
        <v>940</v>
      </c>
      <c r="D91" s="3" t="s">
        <v>941</v>
      </c>
      <c r="E91" s="3" t="s">
        <v>30</v>
      </c>
      <c r="F91" s="2">
        <v>1</v>
      </c>
      <c r="G91" s="2">
        <v>6.71</v>
      </c>
      <c r="H91" s="4">
        <f t="shared" si="2"/>
        <v>4.4024310000000009</v>
      </c>
      <c r="I91" s="4">
        <f t="shared" si="3"/>
        <v>4.4024310000000009</v>
      </c>
      <c r="J91" s="3" t="s">
        <v>13</v>
      </c>
      <c r="K91" s="3" t="s">
        <v>35</v>
      </c>
    </row>
    <row r="92" spans="1:11" x14ac:dyDescent="0.2">
      <c r="A92" s="2">
        <v>90</v>
      </c>
      <c r="B92" s="3" t="s">
        <v>942</v>
      </c>
      <c r="C92" s="3" t="s">
        <v>943</v>
      </c>
      <c r="D92" s="3" t="s">
        <v>944</v>
      </c>
      <c r="E92" s="3" t="s">
        <v>30</v>
      </c>
      <c r="F92" s="2">
        <v>7</v>
      </c>
      <c r="G92" s="2">
        <v>6.71</v>
      </c>
      <c r="H92" s="4">
        <f t="shared" si="2"/>
        <v>4.4024310000000009</v>
      </c>
      <c r="I92" s="4">
        <f t="shared" si="3"/>
        <v>30.817017000000007</v>
      </c>
      <c r="J92" s="3" t="s">
        <v>13</v>
      </c>
      <c r="K92" s="3" t="s">
        <v>35</v>
      </c>
    </row>
    <row r="93" spans="1:11" x14ac:dyDescent="0.2">
      <c r="A93" s="2">
        <v>91</v>
      </c>
      <c r="B93" s="3" t="s">
        <v>945</v>
      </c>
      <c r="C93" s="3" t="s">
        <v>946</v>
      </c>
      <c r="D93" s="3" t="s">
        <v>947</v>
      </c>
      <c r="E93" s="3" t="s">
        <v>30</v>
      </c>
      <c r="F93" s="2">
        <v>3</v>
      </c>
      <c r="G93" s="2">
        <v>6.71</v>
      </c>
      <c r="H93" s="4">
        <f t="shared" si="2"/>
        <v>4.4024310000000009</v>
      </c>
      <c r="I93" s="4">
        <f t="shared" si="3"/>
        <v>13.207293000000004</v>
      </c>
      <c r="J93" s="3" t="s">
        <v>13</v>
      </c>
      <c r="K93" s="3" t="s">
        <v>35</v>
      </c>
    </row>
    <row r="94" spans="1:11" x14ac:dyDescent="0.2">
      <c r="A94" s="2">
        <v>92</v>
      </c>
      <c r="B94" s="3" t="s">
        <v>948</v>
      </c>
      <c r="C94" s="3" t="s">
        <v>949</v>
      </c>
      <c r="D94" s="3" t="s">
        <v>950</v>
      </c>
      <c r="E94" s="3" t="s">
        <v>30</v>
      </c>
      <c r="F94" s="2">
        <v>1</v>
      </c>
      <c r="G94" s="2">
        <v>6.71</v>
      </c>
      <c r="H94" s="4">
        <f t="shared" si="2"/>
        <v>4.4024310000000009</v>
      </c>
      <c r="I94" s="4">
        <f t="shared" si="3"/>
        <v>4.4024310000000009</v>
      </c>
      <c r="J94" s="3" t="s">
        <v>13</v>
      </c>
      <c r="K94" s="3" t="s">
        <v>35</v>
      </c>
    </row>
    <row r="95" spans="1:11" x14ac:dyDescent="0.2">
      <c r="A95" s="2">
        <v>93</v>
      </c>
      <c r="B95" s="3" t="s">
        <v>951</v>
      </c>
      <c r="C95" s="3" t="s">
        <v>952</v>
      </c>
      <c r="D95" s="3" t="s">
        <v>953</v>
      </c>
      <c r="E95" s="3" t="s">
        <v>30</v>
      </c>
      <c r="F95" s="2">
        <v>7</v>
      </c>
      <c r="G95" s="2">
        <v>4.3099999999999996</v>
      </c>
      <c r="H95" s="4">
        <f t="shared" si="2"/>
        <v>2.8277909999999999</v>
      </c>
      <c r="I95" s="4">
        <f t="shared" si="3"/>
        <v>19.794536999999998</v>
      </c>
      <c r="J95" s="3" t="s">
        <v>81</v>
      </c>
      <c r="K95" s="3" t="s">
        <v>35</v>
      </c>
    </row>
    <row r="96" spans="1:11" x14ac:dyDescent="0.2">
      <c r="A96" s="2">
        <v>94</v>
      </c>
      <c r="B96" s="3" t="s">
        <v>954</v>
      </c>
      <c r="C96" s="3" t="s">
        <v>955</v>
      </c>
      <c r="D96" s="3" t="s">
        <v>956</v>
      </c>
      <c r="E96" s="3" t="s">
        <v>30</v>
      </c>
      <c r="F96" s="2">
        <v>7</v>
      </c>
      <c r="G96" s="2">
        <v>4.3099999999999996</v>
      </c>
      <c r="H96" s="4">
        <f t="shared" si="2"/>
        <v>2.8277909999999999</v>
      </c>
      <c r="I96" s="4">
        <f t="shared" si="3"/>
        <v>19.794536999999998</v>
      </c>
      <c r="J96" s="3" t="s">
        <v>81</v>
      </c>
      <c r="K96" s="3" t="s">
        <v>35</v>
      </c>
    </row>
    <row r="97" spans="1:11" x14ac:dyDescent="0.2">
      <c r="A97" s="2">
        <v>95</v>
      </c>
      <c r="B97" s="3" t="s">
        <v>957</v>
      </c>
      <c r="C97" s="3" t="s">
        <v>958</v>
      </c>
      <c r="D97" s="3" t="s">
        <v>959</v>
      </c>
      <c r="E97" s="3" t="s">
        <v>30</v>
      </c>
      <c r="F97" s="2">
        <v>1</v>
      </c>
      <c r="G97" s="2">
        <v>4.3099999999999996</v>
      </c>
      <c r="H97" s="4">
        <f t="shared" si="2"/>
        <v>2.8277909999999999</v>
      </c>
      <c r="I97" s="4">
        <f t="shared" si="3"/>
        <v>2.8277909999999999</v>
      </c>
      <c r="J97" s="3" t="s">
        <v>81</v>
      </c>
      <c r="K97" s="3" t="s">
        <v>35</v>
      </c>
    </row>
    <row r="98" spans="1:11" x14ac:dyDescent="0.2">
      <c r="A98" s="2">
        <v>96</v>
      </c>
      <c r="B98" s="3" t="s">
        <v>960</v>
      </c>
      <c r="C98" s="3" t="s">
        <v>961</v>
      </c>
      <c r="D98" s="3" t="s">
        <v>962</v>
      </c>
      <c r="E98" s="3" t="s">
        <v>30</v>
      </c>
      <c r="F98" s="2">
        <v>1</v>
      </c>
      <c r="G98" s="2">
        <v>4.29</v>
      </c>
      <c r="H98" s="4">
        <f t="shared" si="2"/>
        <v>2.8146690000000003</v>
      </c>
      <c r="I98" s="4">
        <f t="shared" si="3"/>
        <v>2.8146690000000003</v>
      </c>
      <c r="J98" s="3" t="s">
        <v>81</v>
      </c>
      <c r="K98" s="3" t="s">
        <v>35</v>
      </c>
    </row>
    <row r="99" spans="1:11" x14ac:dyDescent="0.2">
      <c r="A99" s="2">
        <v>97</v>
      </c>
      <c r="B99" s="3" t="s">
        <v>963</v>
      </c>
      <c r="C99" s="3" t="s">
        <v>964</v>
      </c>
      <c r="D99" s="3" t="s">
        <v>965</v>
      </c>
      <c r="E99" s="3" t="s">
        <v>30</v>
      </c>
      <c r="F99" s="2">
        <v>14</v>
      </c>
      <c r="G99" s="2">
        <v>4.29</v>
      </c>
      <c r="H99" s="4">
        <f t="shared" si="2"/>
        <v>2.8146690000000003</v>
      </c>
      <c r="I99" s="4">
        <f t="shared" si="3"/>
        <v>39.405366000000001</v>
      </c>
      <c r="J99" s="3" t="s">
        <v>81</v>
      </c>
      <c r="K99" s="3" t="s">
        <v>35</v>
      </c>
    </row>
    <row r="100" spans="1:11" x14ac:dyDescent="0.2">
      <c r="A100" s="2">
        <v>98</v>
      </c>
      <c r="B100" s="3" t="s">
        <v>966</v>
      </c>
      <c r="C100" s="3" t="s">
        <v>967</v>
      </c>
      <c r="D100" s="3" t="s">
        <v>968</v>
      </c>
      <c r="E100" s="3" t="s">
        <v>30</v>
      </c>
      <c r="F100" s="2">
        <v>4</v>
      </c>
      <c r="G100" s="2">
        <v>4.29</v>
      </c>
      <c r="H100" s="4">
        <f t="shared" si="2"/>
        <v>2.8146690000000003</v>
      </c>
      <c r="I100" s="4">
        <f t="shared" si="3"/>
        <v>11.258676000000001</v>
      </c>
      <c r="J100" s="3" t="s">
        <v>81</v>
      </c>
      <c r="K100" s="3" t="s">
        <v>35</v>
      </c>
    </row>
    <row r="101" spans="1:11" x14ac:dyDescent="0.2">
      <c r="A101" s="2">
        <v>99</v>
      </c>
      <c r="B101" s="3" t="s">
        <v>969</v>
      </c>
      <c r="C101" s="3" t="s">
        <v>970</v>
      </c>
      <c r="D101" s="3" t="s">
        <v>971</v>
      </c>
      <c r="E101" s="3" t="s">
        <v>30</v>
      </c>
      <c r="F101" s="2">
        <v>1</v>
      </c>
      <c r="G101" s="2">
        <v>6.64</v>
      </c>
      <c r="H101" s="4">
        <f t="shared" si="2"/>
        <v>4.3565040000000002</v>
      </c>
      <c r="I101" s="4">
        <f t="shared" si="3"/>
        <v>4.3565040000000002</v>
      </c>
      <c r="J101" s="3" t="s">
        <v>13</v>
      </c>
      <c r="K101" s="3" t="s">
        <v>35</v>
      </c>
    </row>
    <row r="102" spans="1:11" x14ac:dyDescent="0.2">
      <c r="A102" s="2">
        <v>100</v>
      </c>
      <c r="B102" s="3" t="s">
        <v>972</v>
      </c>
      <c r="C102" s="3" t="s">
        <v>973</v>
      </c>
      <c r="D102" s="3" t="s">
        <v>974</v>
      </c>
      <c r="E102" s="3" t="s">
        <v>30</v>
      </c>
      <c r="F102" s="2">
        <v>3</v>
      </c>
      <c r="G102" s="2">
        <v>6.64</v>
      </c>
      <c r="H102" s="4">
        <f t="shared" si="2"/>
        <v>4.3565040000000002</v>
      </c>
      <c r="I102" s="4">
        <f t="shared" si="3"/>
        <v>13.069512</v>
      </c>
      <c r="J102" s="3" t="s">
        <v>13</v>
      </c>
      <c r="K102" s="3" t="s">
        <v>35</v>
      </c>
    </row>
    <row r="103" spans="1:11" x14ac:dyDescent="0.2">
      <c r="A103" s="2">
        <v>101</v>
      </c>
      <c r="B103" s="3" t="s">
        <v>975</v>
      </c>
      <c r="C103" s="3" t="s">
        <v>976</v>
      </c>
      <c r="D103" s="3" t="s">
        <v>977</v>
      </c>
      <c r="E103" s="3" t="s">
        <v>30</v>
      </c>
      <c r="F103" s="2">
        <v>2</v>
      </c>
      <c r="G103" s="2">
        <v>6.64</v>
      </c>
      <c r="H103" s="4">
        <f t="shared" si="2"/>
        <v>4.3565040000000002</v>
      </c>
      <c r="I103" s="4">
        <f t="shared" si="3"/>
        <v>8.7130080000000003</v>
      </c>
      <c r="J103" s="3" t="s">
        <v>13</v>
      </c>
      <c r="K103" s="3" t="s">
        <v>35</v>
      </c>
    </row>
    <row r="104" spans="1:11" x14ac:dyDescent="0.2">
      <c r="A104" s="2">
        <v>102</v>
      </c>
      <c r="B104" s="3" t="s">
        <v>978</v>
      </c>
      <c r="C104" s="3" t="s">
        <v>979</v>
      </c>
      <c r="D104" s="3" t="s">
        <v>980</v>
      </c>
      <c r="E104" s="3" t="s">
        <v>30</v>
      </c>
      <c r="F104" s="2">
        <v>3</v>
      </c>
      <c r="G104" s="2">
        <v>6.64</v>
      </c>
      <c r="H104" s="4">
        <f t="shared" si="2"/>
        <v>4.3565040000000002</v>
      </c>
      <c r="I104" s="4">
        <f t="shared" si="3"/>
        <v>13.069512</v>
      </c>
      <c r="J104" s="3" t="s">
        <v>13</v>
      </c>
      <c r="K104" s="3" t="s">
        <v>35</v>
      </c>
    </row>
    <row r="105" spans="1:11" x14ac:dyDescent="0.2">
      <c r="A105" s="2">
        <v>103</v>
      </c>
      <c r="B105" s="3" t="s">
        <v>981</v>
      </c>
      <c r="C105" s="3" t="s">
        <v>982</v>
      </c>
      <c r="D105" s="3" t="s">
        <v>983</v>
      </c>
      <c r="E105" s="3" t="s">
        <v>30</v>
      </c>
      <c r="F105" s="2">
        <v>4</v>
      </c>
      <c r="G105" s="2">
        <v>4.78</v>
      </c>
      <c r="H105" s="4">
        <f t="shared" si="2"/>
        <v>3.1361580000000004</v>
      </c>
      <c r="I105" s="4">
        <f t="shared" si="3"/>
        <v>12.544632000000002</v>
      </c>
      <c r="J105" s="3" t="s">
        <v>145</v>
      </c>
      <c r="K105" s="3" t="s">
        <v>35</v>
      </c>
    </row>
    <row r="106" spans="1:11" x14ac:dyDescent="0.2">
      <c r="A106" s="2">
        <v>104</v>
      </c>
      <c r="B106" s="3" t="s">
        <v>984</v>
      </c>
      <c r="C106" s="3" t="s">
        <v>985</v>
      </c>
      <c r="D106" s="3" t="s">
        <v>986</v>
      </c>
      <c r="E106" s="3" t="s">
        <v>30</v>
      </c>
      <c r="F106" s="2">
        <v>1</v>
      </c>
      <c r="G106" s="2">
        <v>4.78</v>
      </c>
      <c r="H106" s="4">
        <f t="shared" si="2"/>
        <v>3.1361580000000004</v>
      </c>
      <c r="I106" s="4">
        <f t="shared" si="3"/>
        <v>3.1361580000000004</v>
      </c>
      <c r="J106" s="3" t="s">
        <v>145</v>
      </c>
      <c r="K106" s="3" t="s">
        <v>35</v>
      </c>
    </row>
    <row r="107" spans="1:11" x14ac:dyDescent="0.2">
      <c r="A107" s="2">
        <v>105</v>
      </c>
      <c r="B107" s="3" t="s">
        <v>987</v>
      </c>
      <c r="C107" s="3" t="s">
        <v>988</v>
      </c>
      <c r="D107" s="3" t="s">
        <v>989</v>
      </c>
      <c r="E107" s="3" t="s">
        <v>30</v>
      </c>
      <c r="F107" s="2">
        <v>6</v>
      </c>
      <c r="G107" s="2">
        <v>4.78</v>
      </c>
      <c r="H107" s="4">
        <f t="shared" si="2"/>
        <v>3.1361580000000004</v>
      </c>
      <c r="I107" s="4">
        <f t="shared" si="3"/>
        <v>18.816948000000004</v>
      </c>
      <c r="J107" s="3" t="s">
        <v>145</v>
      </c>
      <c r="K107" s="3" t="s">
        <v>35</v>
      </c>
    </row>
    <row r="108" spans="1:11" x14ac:dyDescent="0.2">
      <c r="A108" s="2">
        <v>106</v>
      </c>
      <c r="B108" s="3" t="s">
        <v>990</v>
      </c>
      <c r="C108" s="3" t="s">
        <v>991</v>
      </c>
      <c r="D108" s="3" t="s">
        <v>992</v>
      </c>
      <c r="E108" s="3" t="s">
        <v>30</v>
      </c>
      <c r="F108" s="2">
        <v>9</v>
      </c>
      <c r="G108" s="2">
        <v>4.78</v>
      </c>
      <c r="H108" s="4">
        <f t="shared" si="2"/>
        <v>3.1361580000000004</v>
      </c>
      <c r="I108" s="4">
        <f t="shared" si="3"/>
        <v>28.225422000000005</v>
      </c>
      <c r="J108" s="3" t="s">
        <v>145</v>
      </c>
      <c r="K108" s="3" t="s">
        <v>35</v>
      </c>
    </row>
    <row r="109" spans="1:11" x14ac:dyDescent="0.2">
      <c r="A109" s="2">
        <v>107</v>
      </c>
      <c r="B109" s="3" t="s">
        <v>993</v>
      </c>
      <c r="C109" s="3" t="s">
        <v>994</v>
      </c>
      <c r="D109" s="3" t="s">
        <v>995</v>
      </c>
      <c r="E109" s="3" t="s">
        <v>30</v>
      </c>
      <c r="F109" s="2">
        <v>5</v>
      </c>
      <c r="G109" s="2">
        <v>4.78</v>
      </c>
      <c r="H109" s="4">
        <f t="shared" si="2"/>
        <v>3.1361580000000004</v>
      </c>
      <c r="I109" s="4">
        <f t="shared" si="3"/>
        <v>15.680790000000002</v>
      </c>
      <c r="J109" s="3" t="s">
        <v>145</v>
      </c>
      <c r="K109" s="3" t="s">
        <v>35</v>
      </c>
    </row>
    <row r="110" spans="1:11" x14ac:dyDescent="0.2">
      <c r="A110" s="2">
        <v>108</v>
      </c>
      <c r="B110" s="3" t="s">
        <v>996</v>
      </c>
      <c r="C110" s="3" t="s">
        <v>997</v>
      </c>
      <c r="D110" s="3" t="s">
        <v>998</v>
      </c>
      <c r="E110" s="3" t="s">
        <v>30</v>
      </c>
      <c r="F110" s="2">
        <v>1</v>
      </c>
      <c r="G110" s="2">
        <v>4.3099999999999996</v>
      </c>
      <c r="H110" s="4">
        <f t="shared" si="2"/>
        <v>2.8277909999999999</v>
      </c>
      <c r="I110" s="4">
        <f t="shared" si="3"/>
        <v>2.8277909999999999</v>
      </c>
      <c r="J110" s="3" t="s">
        <v>145</v>
      </c>
      <c r="K110" s="3" t="s">
        <v>35</v>
      </c>
    </row>
    <row r="111" spans="1:11" x14ac:dyDescent="0.2">
      <c r="A111" s="2">
        <v>109</v>
      </c>
      <c r="B111" s="3" t="s">
        <v>999</v>
      </c>
      <c r="C111" s="3" t="s">
        <v>1000</v>
      </c>
      <c r="D111" s="3" t="s">
        <v>1001</v>
      </c>
      <c r="E111" s="3" t="s">
        <v>30</v>
      </c>
      <c r="F111" s="2">
        <v>8</v>
      </c>
      <c r="G111" s="2">
        <v>4.3099999999999996</v>
      </c>
      <c r="H111" s="4">
        <f t="shared" si="2"/>
        <v>2.8277909999999999</v>
      </c>
      <c r="I111" s="4">
        <f t="shared" si="3"/>
        <v>22.622328</v>
      </c>
      <c r="J111" s="3" t="s">
        <v>145</v>
      </c>
      <c r="K111" s="3" t="s">
        <v>35</v>
      </c>
    </row>
    <row r="112" spans="1:11" x14ac:dyDescent="0.2">
      <c r="A112" s="2">
        <v>110</v>
      </c>
      <c r="B112" s="3" t="s">
        <v>1002</v>
      </c>
      <c r="C112" s="3" t="s">
        <v>1003</v>
      </c>
      <c r="D112" s="3" t="s">
        <v>1004</v>
      </c>
      <c r="E112" s="3" t="s">
        <v>30</v>
      </c>
      <c r="F112" s="2">
        <v>1</v>
      </c>
      <c r="G112" s="2">
        <v>4.3099999999999996</v>
      </c>
      <c r="H112" s="4">
        <f t="shared" si="2"/>
        <v>2.8277909999999999</v>
      </c>
      <c r="I112" s="4">
        <f t="shared" si="3"/>
        <v>2.8277909999999999</v>
      </c>
      <c r="J112" s="3" t="s">
        <v>145</v>
      </c>
      <c r="K112" s="3" t="s">
        <v>35</v>
      </c>
    </row>
    <row r="113" spans="1:11" x14ac:dyDescent="0.2">
      <c r="A113" s="2">
        <v>111</v>
      </c>
      <c r="B113" s="3" t="s">
        <v>1005</v>
      </c>
      <c r="C113" s="3" t="s">
        <v>1006</v>
      </c>
      <c r="D113" s="3" t="s">
        <v>1007</v>
      </c>
      <c r="E113" s="3" t="s">
        <v>30</v>
      </c>
      <c r="F113" s="2">
        <v>3</v>
      </c>
      <c r="G113" s="2">
        <v>4.3099999999999996</v>
      </c>
      <c r="H113" s="4">
        <f t="shared" si="2"/>
        <v>2.8277909999999999</v>
      </c>
      <c r="I113" s="4">
        <f t="shared" si="3"/>
        <v>8.4833730000000003</v>
      </c>
      <c r="J113" s="3" t="s">
        <v>31</v>
      </c>
      <c r="K113" s="3" t="s">
        <v>35</v>
      </c>
    </row>
    <row r="114" spans="1:11" x14ac:dyDescent="0.2">
      <c r="A114" s="2">
        <v>112</v>
      </c>
      <c r="B114" s="3" t="s">
        <v>1008</v>
      </c>
      <c r="C114" s="3" t="s">
        <v>1009</v>
      </c>
      <c r="D114" s="3" t="s">
        <v>1010</v>
      </c>
      <c r="E114" s="3" t="s">
        <v>30</v>
      </c>
      <c r="F114" s="2">
        <v>1</v>
      </c>
      <c r="G114" s="2">
        <v>4.3099999999999996</v>
      </c>
      <c r="H114" s="4">
        <f t="shared" si="2"/>
        <v>2.8277909999999999</v>
      </c>
      <c r="I114" s="4">
        <f t="shared" si="3"/>
        <v>2.8277909999999999</v>
      </c>
      <c r="J114" s="3" t="s">
        <v>31</v>
      </c>
      <c r="K114" s="3" t="s">
        <v>35</v>
      </c>
    </row>
    <row r="115" spans="1:11" x14ac:dyDescent="0.2">
      <c r="A115" s="2">
        <v>113</v>
      </c>
      <c r="B115" s="3" t="s">
        <v>1011</v>
      </c>
      <c r="C115" s="3" t="s">
        <v>1012</v>
      </c>
      <c r="D115" s="3" t="s">
        <v>1013</v>
      </c>
      <c r="E115" s="3" t="s">
        <v>30</v>
      </c>
      <c r="F115" s="2">
        <v>7</v>
      </c>
      <c r="G115" s="2">
        <v>4.3099999999999996</v>
      </c>
      <c r="H115" s="4">
        <f t="shared" si="2"/>
        <v>2.8277909999999999</v>
      </c>
      <c r="I115" s="4">
        <f t="shared" si="3"/>
        <v>19.794536999999998</v>
      </c>
      <c r="J115" s="3" t="s">
        <v>31</v>
      </c>
      <c r="K115" s="3" t="s">
        <v>35</v>
      </c>
    </row>
    <row r="116" spans="1:11" x14ac:dyDescent="0.2">
      <c r="A116" s="2">
        <v>114</v>
      </c>
      <c r="B116" s="3" t="s">
        <v>1014</v>
      </c>
      <c r="C116" s="3" t="s">
        <v>1015</v>
      </c>
      <c r="D116" s="3" t="s">
        <v>1016</v>
      </c>
      <c r="E116" s="3" t="s">
        <v>30</v>
      </c>
      <c r="F116" s="2">
        <v>8</v>
      </c>
      <c r="G116" s="2">
        <v>4.3099999999999996</v>
      </c>
      <c r="H116" s="4">
        <f t="shared" si="2"/>
        <v>2.8277909999999999</v>
      </c>
      <c r="I116" s="4">
        <f t="shared" si="3"/>
        <v>22.622328</v>
      </c>
      <c r="J116" s="3" t="s">
        <v>31</v>
      </c>
      <c r="K116" s="3" t="s">
        <v>35</v>
      </c>
    </row>
    <row r="117" spans="1:11" x14ac:dyDescent="0.2">
      <c r="A117" s="2">
        <v>115</v>
      </c>
      <c r="B117" s="3" t="s">
        <v>1017</v>
      </c>
      <c r="C117" s="3" t="s">
        <v>1018</v>
      </c>
      <c r="D117" s="3" t="s">
        <v>1019</v>
      </c>
      <c r="E117" s="3" t="s">
        <v>30</v>
      </c>
      <c r="F117" s="2">
        <v>4</v>
      </c>
      <c r="G117" s="2">
        <v>4.3099999999999996</v>
      </c>
      <c r="H117" s="4">
        <f t="shared" si="2"/>
        <v>2.8277909999999999</v>
      </c>
      <c r="I117" s="4">
        <f t="shared" si="3"/>
        <v>11.311164</v>
      </c>
      <c r="J117" s="3" t="s">
        <v>31</v>
      </c>
      <c r="K117" s="3" t="s">
        <v>35</v>
      </c>
    </row>
    <row r="118" spans="1:11" x14ac:dyDescent="0.2">
      <c r="A118" s="2">
        <v>116</v>
      </c>
      <c r="B118" s="3" t="s">
        <v>1020</v>
      </c>
      <c r="C118" s="3" t="s">
        <v>1021</v>
      </c>
      <c r="D118" s="3" t="s">
        <v>1022</v>
      </c>
      <c r="E118" s="3" t="s">
        <v>30</v>
      </c>
      <c r="F118" s="2">
        <v>2</v>
      </c>
      <c r="G118" s="2">
        <v>4.3099999999999996</v>
      </c>
      <c r="H118" s="4">
        <f t="shared" si="2"/>
        <v>2.8277909999999999</v>
      </c>
      <c r="I118" s="4">
        <f t="shared" si="3"/>
        <v>5.6555819999999999</v>
      </c>
      <c r="J118" s="3" t="s">
        <v>145</v>
      </c>
      <c r="K118" s="3" t="s">
        <v>35</v>
      </c>
    </row>
    <row r="119" spans="1:11" x14ac:dyDescent="0.2">
      <c r="A119" s="2">
        <v>117</v>
      </c>
      <c r="B119" s="3" t="s">
        <v>1023</v>
      </c>
      <c r="C119" s="3" t="s">
        <v>1024</v>
      </c>
      <c r="D119" s="3" t="s">
        <v>1025</v>
      </c>
      <c r="E119" s="3" t="s">
        <v>30</v>
      </c>
      <c r="F119" s="2">
        <v>3</v>
      </c>
      <c r="G119" s="2">
        <v>4.3099999999999996</v>
      </c>
      <c r="H119" s="4">
        <f t="shared" si="2"/>
        <v>2.8277909999999999</v>
      </c>
      <c r="I119" s="4">
        <f t="shared" si="3"/>
        <v>8.4833730000000003</v>
      </c>
      <c r="J119" s="3" t="s">
        <v>145</v>
      </c>
      <c r="K119" s="3" t="s">
        <v>35</v>
      </c>
    </row>
    <row r="120" spans="1:11" x14ac:dyDescent="0.2">
      <c r="A120" s="2">
        <v>118</v>
      </c>
      <c r="B120" s="3" t="s">
        <v>1026</v>
      </c>
      <c r="C120" s="3" t="s">
        <v>1027</v>
      </c>
      <c r="D120" s="3" t="s">
        <v>1028</v>
      </c>
      <c r="E120" s="3" t="s">
        <v>30</v>
      </c>
      <c r="F120" s="2">
        <v>7</v>
      </c>
      <c r="G120" s="2">
        <v>4.3099999999999996</v>
      </c>
      <c r="H120" s="4">
        <f t="shared" si="2"/>
        <v>2.8277909999999999</v>
      </c>
      <c r="I120" s="4">
        <f t="shared" si="3"/>
        <v>19.794536999999998</v>
      </c>
      <c r="J120" s="3" t="s">
        <v>145</v>
      </c>
      <c r="K120" s="3" t="s">
        <v>35</v>
      </c>
    </row>
    <row r="121" spans="1:11" x14ac:dyDescent="0.2">
      <c r="A121" s="2">
        <v>119</v>
      </c>
      <c r="B121" s="3" t="s">
        <v>1029</v>
      </c>
      <c r="C121" s="3" t="s">
        <v>1030</v>
      </c>
      <c r="D121" s="3" t="s">
        <v>1031</v>
      </c>
      <c r="E121" s="3" t="s">
        <v>30</v>
      </c>
      <c r="F121" s="2">
        <v>2</v>
      </c>
      <c r="G121" s="2">
        <v>4.3099999999999996</v>
      </c>
      <c r="H121" s="4">
        <f t="shared" si="2"/>
        <v>2.8277909999999999</v>
      </c>
      <c r="I121" s="4">
        <f t="shared" si="3"/>
        <v>5.6555819999999999</v>
      </c>
      <c r="J121" s="3" t="s">
        <v>145</v>
      </c>
      <c r="K121" s="3" t="s">
        <v>35</v>
      </c>
    </row>
    <row r="122" spans="1:11" x14ac:dyDescent="0.2">
      <c r="A122" s="2">
        <v>120</v>
      </c>
      <c r="B122" s="3" t="s">
        <v>1032</v>
      </c>
      <c r="C122" s="3" t="s">
        <v>1033</v>
      </c>
      <c r="D122" s="3" t="s">
        <v>1034</v>
      </c>
      <c r="E122" s="3" t="s">
        <v>30</v>
      </c>
      <c r="F122" s="2">
        <v>7</v>
      </c>
      <c r="G122" s="2">
        <v>4.3099999999999996</v>
      </c>
      <c r="H122" s="4">
        <f t="shared" si="2"/>
        <v>2.8277909999999999</v>
      </c>
      <c r="I122" s="4">
        <f t="shared" si="3"/>
        <v>19.794536999999998</v>
      </c>
      <c r="J122" s="3" t="s">
        <v>145</v>
      </c>
      <c r="K122" s="3" t="s">
        <v>35</v>
      </c>
    </row>
    <row r="123" spans="1:11" x14ac:dyDescent="0.2">
      <c r="A123" s="2">
        <v>121</v>
      </c>
      <c r="B123" s="3" t="s">
        <v>1035</v>
      </c>
      <c r="C123" s="3" t="s">
        <v>1036</v>
      </c>
      <c r="D123" s="3" t="s">
        <v>1037</v>
      </c>
      <c r="E123" s="3" t="s">
        <v>30</v>
      </c>
      <c r="F123" s="2">
        <v>10</v>
      </c>
      <c r="G123" s="2">
        <v>4.3099999999999996</v>
      </c>
      <c r="H123" s="4">
        <f t="shared" si="2"/>
        <v>2.8277909999999999</v>
      </c>
      <c r="I123" s="4">
        <f t="shared" si="3"/>
        <v>28.277909999999999</v>
      </c>
      <c r="J123" s="3" t="s">
        <v>145</v>
      </c>
      <c r="K123" s="3" t="s">
        <v>35</v>
      </c>
    </row>
    <row r="124" spans="1:11" x14ac:dyDescent="0.2">
      <c r="A124" s="2">
        <v>122</v>
      </c>
      <c r="B124" s="3" t="s">
        <v>1038</v>
      </c>
      <c r="C124" s="3" t="s">
        <v>1039</v>
      </c>
      <c r="D124" s="3" t="s">
        <v>1040</v>
      </c>
      <c r="E124" s="3" t="s">
        <v>30</v>
      </c>
      <c r="F124" s="2">
        <v>3</v>
      </c>
      <c r="G124" s="2">
        <v>4.3099999999999996</v>
      </c>
      <c r="H124" s="4">
        <f t="shared" si="2"/>
        <v>2.8277909999999999</v>
      </c>
      <c r="I124" s="4">
        <f t="shared" si="3"/>
        <v>8.4833730000000003</v>
      </c>
      <c r="J124" s="3" t="s">
        <v>145</v>
      </c>
      <c r="K124" s="3" t="s">
        <v>35</v>
      </c>
    </row>
    <row r="125" spans="1:11" x14ac:dyDescent="0.2">
      <c r="A125" s="2">
        <v>123</v>
      </c>
      <c r="B125" s="3" t="s">
        <v>1041</v>
      </c>
      <c r="C125" s="3" t="s">
        <v>1042</v>
      </c>
      <c r="D125" s="3" t="s">
        <v>1043</v>
      </c>
      <c r="E125" s="3" t="s">
        <v>30</v>
      </c>
      <c r="F125" s="2">
        <v>3</v>
      </c>
      <c r="G125" s="2">
        <v>4.3099999999999996</v>
      </c>
      <c r="H125" s="4">
        <f t="shared" si="2"/>
        <v>2.8277909999999999</v>
      </c>
      <c r="I125" s="4">
        <f t="shared" si="3"/>
        <v>8.4833730000000003</v>
      </c>
      <c r="J125" s="3" t="s">
        <v>145</v>
      </c>
      <c r="K125" s="3" t="s">
        <v>35</v>
      </c>
    </row>
    <row r="126" spans="1:11" x14ac:dyDescent="0.2">
      <c r="A126" s="2">
        <v>124</v>
      </c>
      <c r="B126" s="3" t="s">
        <v>1044</v>
      </c>
      <c r="C126" s="3" t="s">
        <v>1045</v>
      </c>
      <c r="D126" s="3" t="s">
        <v>1046</v>
      </c>
      <c r="E126" s="3" t="s">
        <v>30</v>
      </c>
      <c r="F126" s="2">
        <v>3</v>
      </c>
      <c r="G126" s="2">
        <v>4.3099999999999996</v>
      </c>
      <c r="H126" s="4">
        <f t="shared" si="2"/>
        <v>2.8277909999999999</v>
      </c>
      <c r="I126" s="4">
        <f t="shared" si="3"/>
        <v>8.4833730000000003</v>
      </c>
      <c r="J126" s="3" t="s">
        <v>31</v>
      </c>
      <c r="K126" s="3" t="s">
        <v>35</v>
      </c>
    </row>
    <row r="127" spans="1:11" x14ac:dyDescent="0.2">
      <c r="A127" s="2">
        <v>125</v>
      </c>
      <c r="B127" s="3" t="s">
        <v>1047</v>
      </c>
      <c r="C127" s="3" t="s">
        <v>1048</v>
      </c>
      <c r="D127" s="3" t="s">
        <v>1049</v>
      </c>
      <c r="E127" s="3" t="s">
        <v>30</v>
      </c>
      <c r="F127" s="2">
        <v>2</v>
      </c>
      <c r="G127" s="2">
        <v>4.3099999999999996</v>
      </c>
      <c r="H127" s="4">
        <f t="shared" si="2"/>
        <v>2.8277909999999999</v>
      </c>
      <c r="I127" s="4">
        <f t="shared" si="3"/>
        <v>5.6555819999999999</v>
      </c>
      <c r="J127" s="3" t="s">
        <v>31</v>
      </c>
      <c r="K127" s="3" t="s">
        <v>35</v>
      </c>
    </row>
    <row r="128" spans="1:11" x14ac:dyDescent="0.2">
      <c r="A128" s="2">
        <v>126</v>
      </c>
      <c r="B128" s="3" t="s">
        <v>1050</v>
      </c>
      <c r="C128" s="3" t="s">
        <v>1051</v>
      </c>
      <c r="D128" s="3" t="s">
        <v>1052</v>
      </c>
      <c r="E128" s="3" t="s">
        <v>30</v>
      </c>
      <c r="F128" s="2">
        <v>8</v>
      </c>
      <c r="G128" s="2">
        <v>4.3099999999999996</v>
      </c>
      <c r="H128" s="4">
        <f t="shared" si="2"/>
        <v>2.8277909999999999</v>
      </c>
      <c r="I128" s="4">
        <f t="shared" si="3"/>
        <v>22.622328</v>
      </c>
      <c r="J128" s="3" t="s">
        <v>31</v>
      </c>
      <c r="K128" s="3" t="s">
        <v>35</v>
      </c>
    </row>
    <row r="129" spans="1:11" x14ac:dyDescent="0.2">
      <c r="A129" s="2">
        <v>127</v>
      </c>
      <c r="B129" s="3" t="s">
        <v>1053</v>
      </c>
      <c r="C129" s="3" t="s">
        <v>1054</v>
      </c>
      <c r="D129" s="3" t="s">
        <v>1055</v>
      </c>
      <c r="E129" s="3" t="s">
        <v>30</v>
      </c>
      <c r="F129" s="2">
        <v>4</v>
      </c>
      <c r="G129" s="2">
        <v>4.3099999999999996</v>
      </c>
      <c r="H129" s="4">
        <f t="shared" si="2"/>
        <v>2.8277909999999999</v>
      </c>
      <c r="I129" s="4">
        <f t="shared" si="3"/>
        <v>11.311164</v>
      </c>
      <c r="J129" s="3" t="s">
        <v>31</v>
      </c>
      <c r="K129" s="3" t="s">
        <v>35</v>
      </c>
    </row>
    <row r="130" spans="1:11" x14ac:dyDescent="0.2">
      <c r="A130" s="2">
        <v>128</v>
      </c>
      <c r="B130" s="3" t="s">
        <v>1056</v>
      </c>
      <c r="C130" s="3" t="s">
        <v>1057</v>
      </c>
      <c r="D130" s="3" t="s">
        <v>1058</v>
      </c>
      <c r="E130" s="3" t="s">
        <v>30</v>
      </c>
      <c r="F130" s="2">
        <v>14</v>
      </c>
      <c r="G130" s="2">
        <v>4.3099999999999996</v>
      </c>
      <c r="H130" s="4">
        <f t="shared" si="2"/>
        <v>2.8277909999999999</v>
      </c>
      <c r="I130" s="4">
        <f t="shared" si="3"/>
        <v>39.589073999999997</v>
      </c>
      <c r="J130" s="3" t="s">
        <v>81</v>
      </c>
      <c r="K130" s="3" t="s">
        <v>35</v>
      </c>
    </row>
    <row r="131" spans="1:11" x14ac:dyDescent="0.2">
      <c r="A131" s="2">
        <v>129</v>
      </c>
      <c r="B131" s="3" t="s">
        <v>1059</v>
      </c>
      <c r="C131" s="3" t="s">
        <v>1060</v>
      </c>
      <c r="D131" s="3" t="s">
        <v>1061</v>
      </c>
      <c r="E131" s="3" t="s">
        <v>30</v>
      </c>
      <c r="F131" s="2">
        <v>6</v>
      </c>
      <c r="G131" s="2">
        <v>4.3099999999999996</v>
      </c>
      <c r="H131" s="4">
        <f t="shared" si="2"/>
        <v>2.8277909999999999</v>
      </c>
      <c r="I131" s="4">
        <f t="shared" si="3"/>
        <v>16.966746000000001</v>
      </c>
      <c r="J131" s="3" t="s">
        <v>81</v>
      </c>
      <c r="K131" s="3" t="s">
        <v>35</v>
      </c>
    </row>
    <row r="132" spans="1:11" x14ac:dyDescent="0.2">
      <c r="A132" s="2">
        <v>130</v>
      </c>
      <c r="B132" s="3" t="s">
        <v>1062</v>
      </c>
      <c r="C132" s="3" t="s">
        <v>1063</v>
      </c>
      <c r="D132" s="3" t="s">
        <v>1064</v>
      </c>
      <c r="E132" s="3" t="s">
        <v>30</v>
      </c>
      <c r="F132" s="2">
        <v>1</v>
      </c>
      <c r="G132" s="2">
        <v>4.3099999999999996</v>
      </c>
      <c r="H132" s="4">
        <f t="shared" ref="H132:H171" si="4">G132*0.9*0.9*0.9*0.9</f>
        <v>2.8277909999999999</v>
      </c>
      <c r="I132" s="4">
        <f t="shared" ref="I132:I171" si="5">F132*H132</f>
        <v>2.8277909999999999</v>
      </c>
      <c r="J132" s="3" t="s">
        <v>81</v>
      </c>
      <c r="K132" s="3" t="s">
        <v>35</v>
      </c>
    </row>
    <row r="133" spans="1:11" x14ac:dyDescent="0.2">
      <c r="A133" s="2">
        <v>131</v>
      </c>
      <c r="B133" s="3" t="s">
        <v>1065</v>
      </c>
      <c r="C133" s="3" t="s">
        <v>1066</v>
      </c>
      <c r="D133" s="3" t="s">
        <v>1067</v>
      </c>
      <c r="E133" s="3" t="s">
        <v>30</v>
      </c>
      <c r="F133" s="2">
        <v>19</v>
      </c>
      <c r="G133" s="2">
        <v>4.3099999999999996</v>
      </c>
      <c r="H133" s="4">
        <f t="shared" si="4"/>
        <v>2.8277909999999999</v>
      </c>
      <c r="I133" s="4">
        <f t="shared" si="5"/>
        <v>53.728028999999999</v>
      </c>
      <c r="J133" s="3" t="s">
        <v>81</v>
      </c>
      <c r="K133" s="3" t="s">
        <v>35</v>
      </c>
    </row>
    <row r="134" spans="1:11" x14ac:dyDescent="0.2">
      <c r="A134" s="2">
        <v>132</v>
      </c>
      <c r="B134" s="3" t="s">
        <v>1068</v>
      </c>
      <c r="C134" s="3" t="s">
        <v>1069</v>
      </c>
      <c r="D134" s="3" t="s">
        <v>1070</v>
      </c>
      <c r="E134" s="3" t="s">
        <v>30</v>
      </c>
      <c r="F134" s="2">
        <v>4</v>
      </c>
      <c r="G134" s="2">
        <v>4.3099999999999996</v>
      </c>
      <c r="H134" s="4">
        <f t="shared" si="4"/>
        <v>2.8277909999999999</v>
      </c>
      <c r="I134" s="4">
        <f t="shared" si="5"/>
        <v>11.311164</v>
      </c>
      <c r="J134" s="3" t="s">
        <v>81</v>
      </c>
      <c r="K134" s="3" t="s">
        <v>35</v>
      </c>
    </row>
    <row r="135" spans="1:11" x14ac:dyDescent="0.2">
      <c r="A135" s="2">
        <v>133</v>
      </c>
      <c r="B135" s="3" t="s">
        <v>1071</v>
      </c>
      <c r="C135" s="3" t="s">
        <v>1072</v>
      </c>
      <c r="D135" s="3" t="s">
        <v>1073</v>
      </c>
      <c r="E135" s="3" t="s">
        <v>30</v>
      </c>
      <c r="F135" s="2">
        <v>2</v>
      </c>
      <c r="G135" s="2">
        <v>4.3099999999999996</v>
      </c>
      <c r="H135" s="4">
        <f t="shared" si="4"/>
        <v>2.8277909999999999</v>
      </c>
      <c r="I135" s="4">
        <f t="shared" si="5"/>
        <v>5.6555819999999999</v>
      </c>
      <c r="J135" s="3" t="s">
        <v>81</v>
      </c>
      <c r="K135" s="3" t="s">
        <v>35</v>
      </c>
    </row>
    <row r="136" spans="1:11" x14ac:dyDescent="0.2">
      <c r="A136" s="2">
        <v>134</v>
      </c>
      <c r="B136" s="3" t="s">
        <v>1074</v>
      </c>
      <c r="C136" s="3" t="s">
        <v>1075</v>
      </c>
      <c r="D136" s="3" t="s">
        <v>1076</v>
      </c>
      <c r="E136" s="3" t="s">
        <v>30</v>
      </c>
      <c r="F136" s="2">
        <v>14</v>
      </c>
      <c r="G136" s="2">
        <v>4.3099999999999996</v>
      </c>
      <c r="H136" s="4">
        <f t="shared" si="4"/>
        <v>2.8277909999999999</v>
      </c>
      <c r="I136" s="4">
        <f t="shared" si="5"/>
        <v>39.589073999999997</v>
      </c>
      <c r="J136" s="3" t="s">
        <v>81</v>
      </c>
      <c r="K136" s="3" t="s">
        <v>35</v>
      </c>
    </row>
    <row r="137" spans="1:11" x14ac:dyDescent="0.2">
      <c r="A137" s="2">
        <v>135</v>
      </c>
      <c r="B137" s="3" t="s">
        <v>1077</v>
      </c>
      <c r="C137" s="3" t="s">
        <v>1078</v>
      </c>
      <c r="D137" s="3" t="s">
        <v>1079</v>
      </c>
      <c r="E137" s="3" t="s">
        <v>30</v>
      </c>
      <c r="F137" s="2">
        <v>23</v>
      </c>
      <c r="G137" s="2">
        <v>4.3099999999999996</v>
      </c>
      <c r="H137" s="4">
        <f t="shared" si="4"/>
        <v>2.8277909999999999</v>
      </c>
      <c r="I137" s="4">
        <f t="shared" si="5"/>
        <v>65.039192999999997</v>
      </c>
      <c r="J137" s="3" t="s">
        <v>81</v>
      </c>
      <c r="K137" s="3" t="s">
        <v>35</v>
      </c>
    </row>
    <row r="138" spans="1:11" x14ac:dyDescent="0.2">
      <c r="A138" s="2">
        <v>136</v>
      </c>
      <c r="B138" s="3" t="s">
        <v>1080</v>
      </c>
      <c r="C138" s="3" t="s">
        <v>1081</v>
      </c>
      <c r="D138" s="3" t="s">
        <v>1082</v>
      </c>
      <c r="E138" s="3" t="s">
        <v>30</v>
      </c>
      <c r="F138" s="2">
        <v>61</v>
      </c>
      <c r="G138" s="2">
        <v>4.3099999999999996</v>
      </c>
      <c r="H138" s="4">
        <f t="shared" si="4"/>
        <v>2.8277909999999999</v>
      </c>
      <c r="I138" s="4">
        <f t="shared" si="5"/>
        <v>172.495251</v>
      </c>
      <c r="J138" s="3" t="s">
        <v>81</v>
      </c>
      <c r="K138" s="3" t="s">
        <v>35</v>
      </c>
    </row>
    <row r="139" spans="1:11" x14ac:dyDescent="0.2">
      <c r="A139" s="2">
        <v>137</v>
      </c>
      <c r="B139" s="3" t="s">
        <v>1083</v>
      </c>
      <c r="C139" s="3" t="s">
        <v>1084</v>
      </c>
      <c r="D139" s="3" t="s">
        <v>1085</v>
      </c>
      <c r="E139" s="3" t="s">
        <v>30</v>
      </c>
      <c r="F139" s="2">
        <v>12</v>
      </c>
      <c r="G139" s="2">
        <v>4.3099999999999996</v>
      </c>
      <c r="H139" s="4">
        <f t="shared" si="4"/>
        <v>2.8277909999999999</v>
      </c>
      <c r="I139" s="4">
        <f t="shared" si="5"/>
        <v>33.933492000000001</v>
      </c>
      <c r="J139" s="3" t="s">
        <v>81</v>
      </c>
      <c r="K139" s="3" t="s">
        <v>35</v>
      </c>
    </row>
    <row r="140" spans="1:11" x14ac:dyDescent="0.2">
      <c r="A140" s="2">
        <v>138</v>
      </c>
      <c r="B140" s="3" t="s">
        <v>1086</v>
      </c>
      <c r="C140" s="3" t="s">
        <v>1087</v>
      </c>
      <c r="D140" s="3" t="s">
        <v>1088</v>
      </c>
      <c r="E140" s="3" t="s">
        <v>30</v>
      </c>
      <c r="F140" s="2">
        <v>38</v>
      </c>
      <c r="G140" s="2">
        <v>4.3099999999999996</v>
      </c>
      <c r="H140" s="4">
        <f t="shared" si="4"/>
        <v>2.8277909999999999</v>
      </c>
      <c r="I140" s="4">
        <f t="shared" si="5"/>
        <v>107.456058</v>
      </c>
      <c r="J140" s="3" t="s">
        <v>81</v>
      </c>
      <c r="K140" s="3" t="s">
        <v>35</v>
      </c>
    </row>
    <row r="141" spans="1:11" x14ac:dyDescent="0.2">
      <c r="A141" s="2">
        <v>139</v>
      </c>
      <c r="B141" s="3" t="s">
        <v>1089</v>
      </c>
      <c r="C141" s="3" t="s">
        <v>1090</v>
      </c>
      <c r="D141" s="3" t="s">
        <v>1091</v>
      </c>
      <c r="E141" s="3" t="s">
        <v>30</v>
      </c>
      <c r="F141" s="2">
        <v>58</v>
      </c>
      <c r="G141" s="2">
        <v>4.3099999999999996</v>
      </c>
      <c r="H141" s="4">
        <f t="shared" si="4"/>
        <v>2.8277909999999999</v>
      </c>
      <c r="I141" s="4">
        <f t="shared" si="5"/>
        <v>164.011878</v>
      </c>
      <c r="J141" s="3" t="s">
        <v>81</v>
      </c>
      <c r="K141" s="3" t="s">
        <v>35</v>
      </c>
    </row>
    <row r="142" spans="1:11" x14ac:dyDescent="0.2">
      <c r="A142" s="2">
        <v>140</v>
      </c>
      <c r="B142" s="3" t="s">
        <v>1092</v>
      </c>
      <c r="C142" s="3" t="s">
        <v>1093</v>
      </c>
      <c r="D142" s="3" t="s">
        <v>1094</v>
      </c>
      <c r="E142" s="3" t="s">
        <v>30</v>
      </c>
      <c r="F142" s="2">
        <v>4</v>
      </c>
      <c r="G142" s="2">
        <v>4.3099999999999996</v>
      </c>
      <c r="H142" s="4">
        <f t="shared" si="4"/>
        <v>2.8277909999999999</v>
      </c>
      <c r="I142" s="4">
        <f t="shared" si="5"/>
        <v>11.311164</v>
      </c>
      <c r="J142" s="3" t="s">
        <v>81</v>
      </c>
      <c r="K142" s="3" t="s">
        <v>35</v>
      </c>
    </row>
    <row r="143" spans="1:11" x14ac:dyDescent="0.2">
      <c r="A143" s="2">
        <v>141</v>
      </c>
      <c r="B143" s="3" t="s">
        <v>1095</v>
      </c>
      <c r="C143" s="3" t="s">
        <v>1096</v>
      </c>
      <c r="D143" s="3" t="s">
        <v>1097</v>
      </c>
      <c r="E143" s="3" t="s">
        <v>30</v>
      </c>
      <c r="F143" s="2">
        <v>11</v>
      </c>
      <c r="G143" s="2">
        <v>4.3099999999999996</v>
      </c>
      <c r="H143" s="4">
        <f t="shared" si="4"/>
        <v>2.8277909999999999</v>
      </c>
      <c r="I143" s="4">
        <f t="shared" si="5"/>
        <v>31.105701</v>
      </c>
      <c r="J143" s="3" t="s">
        <v>81</v>
      </c>
      <c r="K143" s="3" t="s">
        <v>35</v>
      </c>
    </row>
    <row r="144" spans="1:11" x14ac:dyDescent="0.2">
      <c r="A144" s="2">
        <v>142</v>
      </c>
      <c r="B144" s="3" t="s">
        <v>1098</v>
      </c>
      <c r="C144" s="3" t="s">
        <v>1099</v>
      </c>
      <c r="D144" s="3" t="s">
        <v>1100</v>
      </c>
      <c r="E144" s="3" t="s">
        <v>30</v>
      </c>
      <c r="F144" s="2">
        <v>12</v>
      </c>
      <c r="G144" s="2">
        <v>4.3099999999999996</v>
      </c>
      <c r="H144" s="4">
        <f t="shared" si="4"/>
        <v>2.8277909999999999</v>
      </c>
      <c r="I144" s="4">
        <f t="shared" si="5"/>
        <v>33.933492000000001</v>
      </c>
      <c r="J144" s="3" t="s">
        <v>81</v>
      </c>
      <c r="K144" s="3" t="s">
        <v>35</v>
      </c>
    </row>
    <row r="145" spans="1:11" x14ac:dyDescent="0.2">
      <c r="A145" s="2">
        <v>143</v>
      </c>
      <c r="B145" s="3" t="s">
        <v>1101</v>
      </c>
      <c r="C145" s="3" t="s">
        <v>1102</v>
      </c>
      <c r="D145" s="3" t="s">
        <v>1103</v>
      </c>
      <c r="E145" s="3" t="s">
        <v>30</v>
      </c>
      <c r="F145" s="2">
        <v>1</v>
      </c>
      <c r="G145" s="2">
        <v>4.3099999999999996</v>
      </c>
      <c r="H145" s="4">
        <f t="shared" si="4"/>
        <v>2.8277909999999999</v>
      </c>
      <c r="I145" s="4">
        <f t="shared" si="5"/>
        <v>2.8277909999999999</v>
      </c>
      <c r="J145" s="3" t="s">
        <v>81</v>
      </c>
      <c r="K145" s="3" t="s">
        <v>35</v>
      </c>
    </row>
    <row r="146" spans="1:11" x14ac:dyDescent="0.2">
      <c r="A146" s="2">
        <v>144</v>
      </c>
      <c r="B146" s="3" t="s">
        <v>1104</v>
      </c>
      <c r="C146" s="3" t="s">
        <v>1105</v>
      </c>
      <c r="D146" s="3" t="s">
        <v>1106</v>
      </c>
      <c r="E146" s="3" t="s">
        <v>30</v>
      </c>
      <c r="F146" s="2">
        <v>16</v>
      </c>
      <c r="G146" s="2">
        <v>4.3099999999999996</v>
      </c>
      <c r="H146" s="4">
        <f t="shared" si="4"/>
        <v>2.8277909999999999</v>
      </c>
      <c r="I146" s="4">
        <f t="shared" si="5"/>
        <v>45.244655999999999</v>
      </c>
      <c r="J146" s="3" t="s">
        <v>81</v>
      </c>
      <c r="K146" s="3" t="s">
        <v>35</v>
      </c>
    </row>
    <row r="147" spans="1:11" x14ac:dyDescent="0.2">
      <c r="A147" s="2">
        <v>145</v>
      </c>
      <c r="B147" s="3" t="s">
        <v>1107</v>
      </c>
      <c r="C147" s="3" t="s">
        <v>1108</v>
      </c>
      <c r="D147" s="3" t="s">
        <v>1109</v>
      </c>
      <c r="E147" s="3" t="s">
        <v>30</v>
      </c>
      <c r="F147" s="2">
        <v>8</v>
      </c>
      <c r="G147" s="2">
        <v>4.3099999999999996</v>
      </c>
      <c r="H147" s="4">
        <f t="shared" si="4"/>
        <v>2.8277909999999999</v>
      </c>
      <c r="I147" s="4">
        <f t="shared" si="5"/>
        <v>22.622328</v>
      </c>
      <c r="J147" s="3" t="s">
        <v>81</v>
      </c>
      <c r="K147" s="3" t="s">
        <v>35</v>
      </c>
    </row>
    <row r="148" spans="1:11" x14ac:dyDescent="0.2">
      <c r="A148" s="2">
        <v>146</v>
      </c>
      <c r="B148" s="3" t="s">
        <v>1110</v>
      </c>
      <c r="C148" s="3" t="s">
        <v>1111</v>
      </c>
      <c r="D148" s="3" t="s">
        <v>1112</v>
      </c>
      <c r="E148" s="3" t="s">
        <v>30</v>
      </c>
      <c r="F148" s="2">
        <v>13</v>
      </c>
      <c r="G148" s="2">
        <v>4.3099999999999996</v>
      </c>
      <c r="H148" s="4">
        <f t="shared" si="4"/>
        <v>2.8277909999999999</v>
      </c>
      <c r="I148" s="4">
        <f t="shared" si="5"/>
        <v>36.761282999999999</v>
      </c>
      <c r="J148" s="3" t="s">
        <v>81</v>
      </c>
      <c r="K148" s="3" t="s">
        <v>35</v>
      </c>
    </row>
    <row r="149" spans="1:11" x14ac:dyDescent="0.2">
      <c r="A149" s="2">
        <v>147</v>
      </c>
      <c r="B149" s="3" t="s">
        <v>1113</v>
      </c>
      <c r="C149" s="3" t="s">
        <v>1114</v>
      </c>
      <c r="D149" s="3" t="s">
        <v>1115</v>
      </c>
      <c r="E149" s="3" t="s">
        <v>30</v>
      </c>
      <c r="F149" s="2">
        <v>28</v>
      </c>
      <c r="G149" s="2">
        <v>4.3099999999999996</v>
      </c>
      <c r="H149" s="4">
        <f t="shared" si="4"/>
        <v>2.8277909999999999</v>
      </c>
      <c r="I149" s="4">
        <f t="shared" si="5"/>
        <v>79.178147999999993</v>
      </c>
      <c r="J149" s="3" t="s">
        <v>81</v>
      </c>
      <c r="K149" s="3" t="s">
        <v>35</v>
      </c>
    </row>
    <row r="150" spans="1:11" x14ac:dyDescent="0.2">
      <c r="A150" s="2">
        <v>148</v>
      </c>
      <c r="B150" s="3" t="s">
        <v>1116</v>
      </c>
      <c r="C150" s="3" t="s">
        <v>1117</v>
      </c>
      <c r="D150" s="3" t="s">
        <v>1118</v>
      </c>
      <c r="E150" s="3" t="s">
        <v>30</v>
      </c>
      <c r="F150" s="2">
        <v>24</v>
      </c>
      <c r="G150" s="2">
        <v>4.3099999999999996</v>
      </c>
      <c r="H150" s="4">
        <f t="shared" si="4"/>
        <v>2.8277909999999999</v>
      </c>
      <c r="I150" s="4">
        <f t="shared" si="5"/>
        <v>67.866984000000002</v>
      </c>
      <c r="J150" s="3" t="s">
        <v>81</v>
      </c>
      <c r="K150" s="3" t="s">
        <v>35</v>
      </c>
    </row>
    <row r="151" spans="1:11" x14ac:dyDescent="0.2">
      <c r="A151" s="2">
        <v>149</v>
      </c>
      <c r="B151" s="3" t="s">
        <v>1119</v>
      </c>
      <c r="C151" s="3" t="s">
        <v>1120</v>
      </c>
      <c r="D151" s="3" t="s">
        <v>1121</v>
      </c>
      <c r="E151" s="3" t="s">
        <v>30</v>
      </c>
      <c r="F151" s="2">
        <v>1</v>
      </c>
      <c r="G151" s="2">
        <v>4.3099999999999996</v>
      </c>
      <c r="H151" s="4">
        <f t="shared" si="4"/>
        <v>2.8277909999999999</v>
      </c>
      <c r="I151" s="4">
        <f t="shared" si="5"/>
        <v>2.8277909999999999</v>
      </c>
      <c r="J151" s="3" t="s">
        <v>81</v>
      </c>
      <c r="K151" s="3" t="s">
        <v>35</v>
      </c>
    </row>
    <row r="152" spans="1:11" x14ac:dyDescent="0.2">
      <c r="A152" s="2">
        <v>150</v>
      </c>
      <c r="B152" s="3" t="s">
        <v>1122</v>
      </c>
      <c r="C152" s="3" t="s">
        <v>1123</v>
      </c>
      <c r="D152" s="3" t="s">
        <v>1124</v>
      </c>
      <c r="E152" s="3" t="s">
        <v>30</v>
      </c>
      <c r="F152" s="2">
        <v>13</v>
      </c>
      <c r="G152" s="2">
        <v>4.3099999999999996</v>
      </c>
      <c r="H152" s="4">
        <f t="shared" si="4"/>
        <v>2.8277909999999999</v>
      </c>
      <c r="I152" s="4">
        <f t="shared" si="5"/>
        <v>36.761282999999999</v>
      </c>
      <c r="J152" s="3" t="s">
        <v>81</v>
      </c>
      <c r="K152" s="3" t="s">
        <v>35</v>
      </c>
    </row>
    <row r="153" spans="1:11" x14ac:dyDescent="0.2">
      <c r="A153" s="2">
        <v>151</v>
      </c>
      <c r="B153" s="3" t="s">
        <v>1125</v>
      </c>
      <c r="C153" s="3" t="s">
        <v>1126</v>
      </c>
      <c r="D153" s="3" t="s">
        <v>1127</v>
      </c>
      <c r="E153" s="3" t="s">
        <v>30</v>
      </c>
      <c r="F153" s="2">
        <v>1</v>
      </c>
      <c r="G153" s="2">
        <v>4.3099999999999996</v>
      </c>
      <c r="H153" s="4">
        <f t="shared" si="4"/>
        <v>2.8277909999999999</v>
      </c>
      <c r="I153" s="4">
        <f t="shared" si="5"/>
        <v>2.8277909999999999</v>
      </c>
      <c r="J153" s="3" t="s">
        <v>81</v>
      </c>
      <c r="K153" s="3" t="s">
        <v>35</v>
      </c>
    </row>
    <row r="154" spans="1:11" x14ac:dyDescent="0.2">
      <c r="A154" s="2">
        <v>152</v>
      </c>
      <c r="B154" s="3" t="s">
        <v>1128</v>
      </c>
      <c r="C154" s="3" t="s">
        <v>1129</v>
      </c>
      <c r="D154" s="3" t="s">
        <v>1130</v>
      </c>
      <c r="E154" s="3" t="s">
        <v>30</v>
      </c>
      <c r="F154" s="2">
        <v>1</v>
      </c>
      <c r="G154" s="2">
        <v>4.3099999999999996</v>
      </c>
      <c r="H154" s="4">
        <f t="shared" si="4"/>
        <v>2.8277909999999999</v>
      </c>
      <c r="I154" s="4">
        <f t="shared" si="5"/>
        <v>2.8277909999999999</v>
      </c>
      <c r="J154" s="3" t="s">
        <v>81</v>
      </c>
      <c r="K154" s="3" t="s">
        <v>35</v>
      </c>
    </row>
    <row r="155" spans="1:11" x14ac:dyDescent="0.2">
      <c r="A155" s="2">
        <v>153</v>
      </c>
      <c r="B155" s="3" t="s">
        <v>1131</v>
      </c>
      <c r="C155" s="3" t="s">
        <v>1132</v>
      </c>
      <c r="D155" s="3" t="s">
        <v>1133</v>
      </c>
      <c r="E155" s="3" t="s">
        <v>30</v>
      </c>
      <c r="F155" s="2">
        <v>34</v>
      </c>
      <c r="G155" s="2">
        <v>4.3099999999999996</v>
      </c>
      <c r="H155" s="4">
        <f t="shared" si="4"/>
        <v>2.8277909999999999</v>
      </c>
      <c r="I155" s="4">
        <f t="shared" si="5"/>
        <v>96.144893999999994</v>
      </c>
      <c r="J155" s="3" t="s">
        <v>81</v>
      </c>
      <c r="K155" s="3" t="s">
        <v>35</v>
      </c>
    </row>
    <row r="156" spans="1:11" x14ac:dyDescent="0.2">
      <c r="A156" s="2">
        <v>154</v>
      </c>
      <c r="B156" s="3" t="s">
        <v>1134</v>
      </c>
      <c r="C156" s="3" t="s">
        <v>1135</v>
      </c>
      <c r="D156" s="3" t="s">
        <v>1136</v>
      </c>
      <c r="E156" s="3" t="s">
        <v>30</v>
      </c>
      <c r="F156" s="2">
        <v>5</v>
      </c>
      <c r="G156" s="2">
        <v>4.29</v>
      </c>
      <c r="H156" s="4">
        <f t="shared" si="4"/>
        <v>2.8146690000000003</v>
      </c>
      <c r="I156" s="4">
        <f t="shared" si="5"/>
        <v>14.073345000000002</v>
      </c>
      <c r="J156" s="3" t="s">
        <v>81</v>
      </c>
      <c r="K156" s="3" t="s">
        <v>35</v>
      </c>
    </row>
    <row r="157" spans="1:11" x14ac:dyDescent="0.2">
      <c r="A157" s="2">
        <v>155</v>
      </c>
      <c r="B157" s="3" t="s">
        <v>1137</v>
      </c>
      <c r="C157" s="3" t="s">
        <v>1138</v>
      </c>
      <c r="D157" s="3" t="s">
        <v>1139</v>
      </c>
      <c r="E157" s="3" t="s">
        <v>30</v>
      </c>
      <c r="F157" s="2">
        <v>11</v>
      </c>
      <c r="G157" s="2">
        <v>4.29</v>
      </c>
      <c r="H157" s="4">
        <f t="shared" si="4"/>
        <v>2.8146690000000003</v>
      </c>
      <c r="I157" s="4">
        <f t="shared" si="5"/>
        <v>30.961359000000002</v>
      </c>
      <c r="J157" s="3" t="s">
        <v>81</v>
      </c>
      <c r="K157" s="3" t="s">
        <v>35</v>
      </c>
    </row>
    <row r="158" spans="1:11" x14ac:dyDescent="0.2">
      <c r="A158" s="2">
        <v>156</v>
      </c>
      <c r="B158" s="3" t="s">
        <v>1140</v>
      </c>
      <c r="C158" s="3" t="s">
        <v>1141</v>
      </c>
      <c r="D158" s="3" t="s">
        <v>1142</v>
      </c>
      <c r="E158" s="3" t="s">
        <v>30</v>
      </c>
      <c r="F158" s="2">
        <v>14</v>
      </c>
      <c r="G158" s="2">
        <v>4.29</v>
      </c>
      <c r="H158" s="4">
        <f t="shared" si="4"/>
        <v>2.8146690000000003</v>
      </c>
      <c r="I158" s="4">
        <f t="shared" si="5"/>
        <v>39.405366000000001</v>
      </c>
      <c r="J158" s="3" t="s">
        <v>81</v>
      </c>
      <c r="K158" s="3" t="s">
        <v>35</v>
      </c>
    </row>
    <row r="159" spans="1:11" x14ac:dyDescent="0.2">
      <c r="A159" s="2">
        <v>157</v>
      </c>
      <c r="B159" s="3" t="s">
        <v>1143</v>
      </c>
      <c r="C159" s="3" t="s">
        <v>1144</v>
      </c>
      <c r="D159" s="3" t="s">
        <v>1145</v>
      </c>
      <c r="E159" s="3" t="s">
        <v>30</v>
      </c>
      <c r="F159" s="2">
        <v>6</v>
      </c>
      <c r="G159" s="2">
        <v>4.3099999999999996</v>
      </c>
      <c r="H159" s="4">
        <f t="shared" si="4"/>
        <v>2.8277909999999999</v>
      </c>
      <c r="I159" s="4">
        <f t="shared" si="5"/>
        <v>16.966746000000001</v>
      </c>
      <c r="J159" s="3" t="s">
        <v>81</v>
      </c>
      <c r="K159" s="3" t="s">
        <v>35</v>
      </c>
    </row>
    <row r="160" spans="1:11" x14ac:dyDescent="0.2">
      <c r="A160" s="2">
        <v>158</v>
      </c>
      <c r="B160" s="3" t="s">
        <v>1146</v>
      </c>
      <c r="C160" s="3" t="s">
        <v>1147</v>
      </c>
      <c r="D160" s="3" t="s">
        <v>1148</v>
      </c>
      <c r="E160" s="3" t="s">
        <v>30</v>
      </c>
      <c r="F160" s="2">
        <v>2</v>
      </c>
      <c r="G160" s="2">
        <v>4.3099999999999996</v>
      </c>
      <c r="H160" s="4">
        <f t="shared" si="4"/>
        <v>2.8277909999999999</v>
      </c>
      <c r="I160" s="4">
        <f t="shared" si="5"/>
        <v>5.6555819999999999</v>
      </c>
      <c r="J160" s="3" t="s">
        <v>81</v>
      </c>
      <c r="K160" s="3" t="s">
        <v>35</v>
      </c>
    </row>
    <row r="161" spans="1:11" x14ac:dyDescent="0.2">
      <c r="A161" s="2">
        <v>159</v>
      </c>
      <c r="B161" s="3" t="s">
        <v>1149</v>
      </c>
      <c r="C161" s="3" t="s">
        <v>1150</v>
      </c>
      <c r="D161" s="3" t="s">
        <v>1151</v>
      </c>
      <c r="E161" s="3" t="s">
        <v>30</v>
      </c>
      <c r="F161" s="2">
        <v>7</v>
      </c>
      <c r="G161" s="2">
        <v>4.3099999999999996</v>
      </c>
      <c r="H161" s="4">
        <f t="shared" si="4"/>
        <v>2.8277909999999999</v>
      </c>
      <c r="I161" s="4">
        <f t="shared" si="5"/>
        <v>19.794536999999998</v>
      </c>
      <c r="J161" s="3" t="s">
        <v>81</v>
      </c>
      <c r="K161" s="3" t="s">
        <v>35</v>
      </c>
    </row>
    <row r="162" spans="1:11" x14ac:dyDescent="0.2">
      <c r="A162" s="2">
        <v>160</v>
      </c>
      <c r="B162" s="3" t="s">
        <v>1152</v>
      </c>
      <c r="C162" s="3" t="s">
        <v>1153</v>
      </c>
      <c r="D162" s="3" t="s">
        <v>1154</v>
      </c>
      <c r="E162" s="3" t="s">
        <v>30</v>
      </c>
      <c r="F162" s="2">
        <v>2</v>
      </c>
      <c r="G162" s="2">
        <v>4.3099999999999996</v>
      </c>
      <c r="H162" s="4">
        <f t="shared" si="4"/>
        <v>2.8277909999999999</v>
      </c>
      <c r="I162" s="4">
        <f t="shared" si="5"/>
        <v>5.6555819999999999</v>
      </c>
      <c r="J162" s="3" t="s">
        <v>81</v>
      </c>
      <c r="K162" s="3" t="s">
        <v>35</v>
      </c>
    </row>
    <row r="163" spans="1:11" x14ac:dyDescent="0.2">
      <c r="A163" s="2">
        <v>161</v>
      </c>
      <c r="B163" s="3" t="s">
        <v>1155</v>
      </c>
      <c r="C163" s="3" t="s">
        <v>1156</v>
      </c>
      <c r="D163" s="3" t="s">
        <v>1157</v>
      </c>
      <c r="E163" s="3" t="s">
        <v>30</v>
      </c>
      <c r="F163" s="2">
        <v>1</v>
      </c>
      <c r="G163" s="2">
        <v>4.3099999999999996</v>
      </c>
      <c r="H163" s="4">
        <f t="shared" si="4"/>
        <v>2.8277909999999999</v>
      </c>
      <c r="I163" s="4">
        <f t="shared" si="5"/>
        <v>2.8277909999999999</v>
      </c>
      <c r="J163" s="3" t="s">
        <v>81</v>
      </c>
      <c r="K163" s="3" t="s">
        <v>35</v>
      </c>
    </row>
    <row r="164" spans="1:11" x14ac:dyDescent="0.2">
      <c r="A164" s="2">
        <v>162</v>
      </c>
      <c r="B164" s="3" t="s">
        <v>1158</v>
      </c>
      <c r="C164" s="3" t="s">
        <v>1159</v>
      </c>
      <c r="D164" s="3" t="s">
        <v>1160</v>
      </c>
      <c r="E164" s="3" t="s">
        <v>30</v>
      </c>
      <c r="F164" s="2">
        <v>2</v>
      </c>
      <c r="G164" s="2">
        <v>4.3099999999999996</v>
      </c>
      <c r="H164" s="4">
        <f t="shared" si="4"/>
        <v>2.8277909999999999</v>
      </c>
      <c r="I164" s="4">
        <f t="shared" si="5"/>
        <v>5.6555819999999999</v>
      </c>
      <c r="J164" s="3" t="s">
        <v>81</v>
      </c>
      <c r="K164" s="3" t="s">
        <v>35</v>
      </c>
    </row>
    <row r="165" spans="1:11" x14ac:dyDescent="0.2">
      <c r="A165" s="2">
        <v>163</v>
      </c>
      <c r="B165" s="3" t="s">
        <v>1161</v>
      </c>
      <c r="C165" s="3" t="s">
        <v>1162</v>
      </c>
      <c r="D165" s="3" t="s">
        <v>1163</v>
      </c>
      <c r="E165" s="3" t="s">
        <v>30</v>
      </c>
      <c r="F165" s="2">
        <v>1</v>
      </c>
      <c r="G165" s="2">
        <v>4.3099999999999996</v>
      </c>
      <c r="H165" s="4">
        <f t="shared" si="4"/>
        <v>2.8277909999999999</v>
      </c>
      <c r="I165" s="4">
        <f t="shared" si="5"/>
        <v>2.8277909999999999</v>
      </c>
      <c r="J165" s="3" t="s">
        <v>81</v>
      </c>
      <c r="K165" s="3" t="s">
        <v>35</v>
      </c>
    </row>
    <row r="166" spans="1:11" x14ac:dyDescent="0.2">
      <c r="A166" s="2">
        <v>164</v>
      </c>
      <c r="B166" s="3" t="s">
        <v>1164</v>
      </c>
      <c r="C166" s="3" t="s">
        <v>1165</v>
      </c>
      <c r="D166" s="3" t="s">
        <v>1166</v>
      </c>
      <c r="E166" s="3" t="s">
        <v>30</v>
      </c>
      <c r="F166" s="2">
        <v>13</v>
      </c>
      <c r="G166" s="2">
        <v>4.3099999999999996</v>
      </c>
      <c r="H166" s="4">
        <f t="shared" si="4"/>
        <v>2.8277909999999999</v>
      </c>
      <c r="I166" s="4">
        <f t="shared" si="5"/>
        <v>36.761282999999999</v>
      </c>
      <c r="J166" s="3" t="s">
        <v>31</v>
      </c>
      <c r="K166" s="3" t="s">
        <v>35</v>
      </c>
    </row>
    <row r="167" spans="1:11" x14ac:dyDescent="0.2">
      <c r="A167" s="2">
        <v>165</v>
      </c>
      <c r="B167" s="3" t="s">
        <v>1167</v>
      </c>
      <c r="C167" s="3" t="s">
        <v>1168</v>
      </c>
      <c r="D167" s="3" t="s">
        <v>1169</v>
      </c>
      <c r="E167" s="3" t="s">
        <v>30</v>
      </c>
      <c r="F167" s="2">
        <v>1</v>
      </c>
      <c r="G167" s="2">
        <v>4.29</v>
      </c>
      <c r="H167" s="4">
        <f t="shared" si="4"/>
        <v>2.8146690000000003</v>
      </c>
      <c r="I167" s="4">
        <f t="shared" si="5"/>
        <v>2.8146690000000003</v>
      </c>
      <c r="J167" s="3" t="s">
        <v>145</v>
      </c>
      <c r="K167" s="3" t="s">
        <v>35</v>
      </c>
    </row>
    <row r="168" spans="1:11" x14ac:dyDescent="0.2">
      <c r="A168" s="2">
        <v>166</v>
      </c>
      <c r="B168" s="3" t="s">
        <v>1170</v>
      </c>
      <c r="C168" s="3" t="s">
        <v>1171</v>
      </c>
      <c r="D168" s="3" t="s">
        <v>1172</v>
      </c>
      <c r="E168" s="3" t="s">
        <v>30</v>
      </c>
      <c r="F168" s="2">
        <v>6</v>
      </c>
      <c r="G168" s="2">
        <v>4.29</v>
      </c>
      <c r="H168" s="4">
        <f t="shared" si="4"/>
        <v>2.8146690000000003</v>
      </c>
      <c r="I168" s="4">
        <f t="shared" si="5"/>
        <v>16.888014000000002</v>
      </c>
      <c r="J168" s="3" t="s">
        <v>145</v>
      </c>
      <c r="K168" s="3" t="s">
        <v>35</v>
      </c>
    </row>
    <row r="169" spans="1:11" x14ac:dyDescent="0.2">
      <c r="A169" s="2">
        <v>167</v>
      </c>
      <c r="B169" s="3" t="s">
        <v>1173</v>
      </c>
      <c r="C169" s="3" t="s">
        <v>1174</v>
      </c>
      <c r="D169" s="3" t="s">
        <v>1175</v>
      </c>
      <c r="E169" s="3" t="s">
        <v>30</v>
      </c>
      <c r="F169" s="2">
        <v>3</v>
      </c>
      <c r="G169" s="2">
        <v>4.29</v>
      </c>
      <c r="H169" s="4">
        <f t="shared" si="4"/>
        <v>2.8146690000000003</v>
      </c>
      <c r="I169" s="4">
        <f t="shared" si="5"/>
        <v>8.4440070000000009</v>
      </c>
      <c r="J169" s="3" t="s">
        <v>145</v>
      </c>
      <c r="K169" s="3" t="s">
        <v>35</v>
      </c>
    </row>
    <row r="170" spans="1:11" x14ac:dyDescent="0.2">
      <c r="A170" s="2">
        <v>168</v>
      </c>
      <c r="B170" s="3" t="s">
        <v>1176</v>
      </c>
      <c r="C170" s="3" t="s">
        <v>1177</v>
      </c>
      <c r="D170" s="3" t="s">
        <v>1178</v>
      </c>
      <c r="E170" s="3" t="s">
        <v>30</v>
      </c>
      <c r="F170" s="2">
        <v>50</v>
      </c>
      <c r="G170" s="2">
        <v>4.29</v>
      </c>
      <c r="H170" s="4">
        <f t="shared" si="4"/>
        <v>2.8146690000000003</v>
      </c>
      <c r="I170" s="4">
        <f t="shared" si="5"/>
        <v>140.73345</v>
      </c>
      <c r="J170" s="3" t="s">
        <v>145</v>
      </c>
      <c r="K170" s="3" t="s">
        <v>35</v>
      </c>
    </row>
    <row r="171" spans="1:11" x14ac:dyDescent="0.2">
      <c r="A171" s="2">
        <v>169</v>
      </c>
      <c r="B171" s="3" t="s">
        <v>1179</v>
      </c>
      <c r="C171" s="3" t="s">
        <v>1180</v>
      </c>
      <c r="D171" s="3" t="s">
        <v>1181</v>
      </c>
      <c r="E171" s="3" t="s">
        <v>30</v>
      </c>
      <c r="F171" s="2">
        <v>18</v>
      </c>
      <c r="G171" s="2">
        <v>4.29</v>
      </c>
      <c r="H171" s="4">
        <f t="shared" si="4"/>
        <v>2.8146690000000003</v>
      </c>
      <c r="I171" s="4">
        <f t="shared" si="5"/>
        <v>50.664042000000009</v>
      </c>
      <c r="J171" s="3" t="s">
        <v>145</v>
      </c>
      <c r="K171" s="3" t="s">
        <v>35</v>
      </c>
    </row>
    <row r="172" spans="1:11" x14ac:dyDescent="0.2">
      <c r="A172" s="2"/>
      <c r="B172" s="3" t="s">
        <v>26</v>
      </c>
      <c r="C172" s="2"/>
      <c r="D172" s="2"/>
      <c r="E172" s="2"/>
      <c r="F172" s="4">
        <v>1442</v>
      </c>
      <c r="G172" s="2"/>
      <c r="H172" s="2"/>
      <c r="I172" s="4">
        <f>SUM(I3:I171)</f>
        <v>4318.4567610000022</v>
      </c>
      <c r="J172" s="2"/>
      <c r="K172" s="2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49A4D-82A2-FD45-B94B-8BCF3182555E}">
  <dimension ref="A1:K218"/>
  <sheetViews>
    <sheetView workbookViewId="0">
      <selection activeCell="H3" sqref="H3:H217"/>
    </sheetView>
  </sheetViews>
  <sheetFormatPr baseColWidth="10" defaultColWidth="8.83203125" defaultRowHeight="16" x14ac:dyDescent="0.2"/>
  <cols>
    <col min="1" max="1" width="10.1640625" style="1" bestFit="1" customWidth="1"/>
    <col min="2" max="2" width="21.5" style="1" bestFit="1" customWidth="1"/>
    <col min="3" max="3" width="76.1640625" style="1" bestFit="1" customWidth="1"/>
    <col min="4" max="4" width="14.1640625" style="1" bestFit="1" customWidth="1"/>
    <col min="5" max="5" width="14" style="1" bestFit="1" customWidth="1"/>
    <col min="6" max="6" width="8" style="1" bestFit="1" customWidth="1"/>
    <col min="7" max="7" width="16.6640625" style="1" bestFit="1" customWidth="1"/>
    <col min="8" max="8" width="16.6640625" style="1" customWidth="1"/>
    <col min="9" max="9" width="15.6640625" style="1" bestFit="1" customWidth="1"/>
    <col min="10" max="11" width="13.33203125" style="1" bestFit="1" customWidth="1"/>
    <col min="12" max="16384" width="8.83203125" style="1"/>
  </cols>
  <sheetData>
    <row r="1" spans="1:11" x14ac:dyDescent="0.2">
      <c r="A1" s="2"/>
      <c r="B1" s="2" t="s">
        <v>6739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27</v>
      </c>
      <c r="C3" s="3" t="s">
        <v>28</v>
      </c>
      <c r="D3" s="3" t="s">
        <v>29</v>
      </c>
      <c r="E3" s="3" t="s">
        <v>30</v>
      </c>
      <c r="F3" s="2">
        <v>1</v>
      </c>
      <c r="G3" s="2">
        <v>12.95</v>
      </c>
      <c r="H3" s="4">
        <f>G3*0.9*0.9*0.9*0.9</f>
        <v>8.4964949999999995</v>
      </c>
      <c r="I3" s="4">
        <f>F3*H3</f>
        <v>8.4964949999999995</v>
      </c>
      <c r="J3" s="3" t="s">
        <v>31</v>
      </c>
      <c r="K3" s="2"/>
    </row>
    <row r="4" spans="1:11" x14ac:dyDescent="0.2">
      <c r="A4" s="2">
        <v>2</v>
      </c>
      <c r="B4" s="3" t="s">
        <v>32</v>
      </c>
      <c r="C4" s="3" t="s">
        <v>33</v>
      </c>
      <c r="D4" s="3" t="s">
        <v>34</v>
      </c>
      <c r="E4" s="3" t="s">
        <v>30</v>
      </c>
      <c r="F4" s="2">
        <v>2</v>
      </c>
      <c r="G4" s="2">
        <v>7.02</v>
      </c>
      <c r="H4" s="4">
        <f t="shared" ref="H4:H67" si="0">G4*0.9*0.9*0.9*0.9</f>
        <v>4.6058219999999999</v>
      </c>
      <c r="I4" s="4">
        <f t="shared" ref="I4:I67" si="1">F4*H4</f>
        <v>9.2116439999999997</v>
      </c>
      <c r="J4" s="3" t="s">
        <v>31</v>
      </c>
      <c r="K4" s="3" t="s">
        <v>35</v>
      </c>
    </row>
    <row r="5" spans="1:11" x14ac:dyDescent="0.2">
      <c r="A5" s="2">
        <v>3</v>
      </c>
      <c r="B5" s="3" t="s">
        <v>36</v>
      </c>
      <c r="C5" s="3" t="s">
        <v>37</v>
      </c>
      <c r="D5" s="3" t="s">
        <v>38</v>
      </c>
      <c r="E5" s="3" t="s">
        <v>30</v>
      </c>
      <c r="F5" s="2">
        <v>4</v>
      </c>
      <c r="G5" s="2">
        <v>12.95</v>
      </c>
      <c r="H5" s="4">
        <f t="shared" si="0"/>
        <v>8.4964949999999995</v>
      </c>
      <c r="I5" s="4">
        <f t="shared" si="1"/>
        <v>33.985979999999998</v>
      </c>
      <c r="J5" s="3" t="s">
        <v>13</v>
      </c>
      <c r="K5" s="3" t="s">
        <v>19</v>
      </c>
    </row>
    <row r="6" spans="1:11" x14ac:dyDescent="0.2">
      <c r="A6" s="2">
        <v>4</v>
      </c>
      <c r="B6" s="3" t="s">
        <v>39</v>
      </c>
      <c r="C6" s="3" t="s">
        <v>40</v>
      </c>
      <c r="D6" s="3" t="s">
        <v>41</v>
      </c>
      <c r="E6" s="3" t="s">
        <v>30</v>
      </c>
      <c r="F6" s="2">
        <v>7</v>
      </c>
      <c r="G6" s="2">
        <v>12.95</v>
      </c>
      <c r="H6" s="4">
        <f t="shared" si="0"/>
        <v>8.4964949999999995</v>
      </c>
      <c r="I6" s="4">
        <f t="shared" si="1"/>
        <v>59.475465</v>
      </c>
      <c r="J6" s="3" t="s">
        <v>13</v>
      </c>
      <c r="K6" s="3" t="s">
        <v>19</v>
      </c>
    </row>
    <row r="7" spans="1:11" x14ac:dyDescent="0.2">
      <c r="A7" s="2">
        <v>5</v>
      </c>
      <c r="B7" s="3" t="s">
        <v>42</v>
      </c>
      <c r="C7" s="3" t="s">
        <v>43</v>
      </c>
      <c r="D7" s="3" t="s">
        <v>44</v>
      </c>
      <c r="E7" s="3" t="s">
        <v>30</v>
      </c>
      <c r="F7" s="2">
        <v>1</v>
      </c>
      <c r="G7" s="2">
        <v>12.95</v>
      </c>
      <c r="H7" s="4">
        <f t="shared" si="0"/>
        <v>8.4964949999999995</v>
      </c>
      <c r="I7" s="4">
        <f t="shared" si="1"/>
        <v>8.4964949999999995</v>
      </c>
      <c r="J7" s="3" t="s">
        <v>13</v>
      </c>
      <c r="K7" s="3" t="s">
        <v>19</v>
      </c>
    </row>
    <row r="8" spans="1:11" x14ac:dyDescent="0.2">
      <c r="A8" s="2">
        <v>6</v>
      </c>
      <c r="B8" s="3" t="s">
        <v>45</v>
      </c>
      <c r="C8" s="3" t="s">
        <v>46</v>
      </c>
      <c r="D8" s="3" t="s">
        <v>47</v>
      </c>
      <c r="E8" s="3" t="s">
        <v>30</v>
      </c>
      <c r="F8" s="2">
        <v>1</v>
      </c>
      <c r="G8" s="2">
        <v>6.96</v>
      </c>
      <c r="H8" s="4">
        <f t="shared" si="0"/>
        <v>4.5664559999999996</v>
      </c>
      <c r="I8" s="4">
        <f t="shared" si="1"/>
        <v>4.5664559999999996</v>
      </c>
      <c r="J8" s="3" t="s">
        <v>13</v>
      </c>
      <c r="K8" s="3" t="s">
        <v>19</v>
      </c>
    </row>
    <row r="9" spans="1:11" x14ac:dyDescent="0.2">
      <c r="A9" s="2">
        <v>7</v>
      </c>
      <c r="B9" s="3" t="s">
        <v>48</v>
      </c>
      <c r="C9" s="3" t="s">
        <v>49</v>
      </c>
      <c r="D9" s="3" t="s">
        <v>50</v>
      </c>
      <c r="E9" s="3" t="s">
        <v>30</v>
      </c>
      <c r="F9" s="2">
        <v>1</v>
      </c>
      <c r="G9" s="2">
        <v>20.39</v>
      </c>
      <c r="H9" s="4">
        <f t="shared" si="0"/>
        <v>13.377879000000002</v>
      </c>
      <c r="I9" s="4">
        <f t="shared" si="1"/>
        <v>13.377879000000002</v>
      </c>
      <c r="J9" s="3" t="s">
        <v>13</v>
      </c>
      <c r="K9" s="3" t="s">
        <v>35</v>
      </c>
    </row>
    <row r="10" spans="1:11" x14ac:dyDescent="0.2">
      <c r="A10" s="2">
        <v>8</v>
      </c>
      <c r="B10" s="3" t="s">
        <v>51</v>
      </c>
      <c r="C10" s="3" t="s">
        <v>52</v>
      </c>
      <c r="D10" s="3" t="s">
        <v>53</v>
      </c>
      <c r="E10" s="3" t="s">
        <v>30</v>
      </c>
      <c r="F10" s="2">
        <v>1</v>
      </c>
      <c r="G10" s="2">
        <v>20.39</v>
      </c>
      <c r="H10" s="4">
        <f t="shared" si="0"/>
        <v>13.377879000000002</v>
      </c>
      <c r="I10" s="4">
        <f t="shared" si="1"/>
        <v>13.377879000000002</v>
      </c>
      <c r="J10" s="3" t="s">
        <v>13</v>
      </c>
      <c r="K10" s="3" t="s">
        <v>35</v>
      </c>
    </row>
    <row r="11" spans="1:11" x14ac:dyDescent="0.2">
      <c r="A11" s="2">
        <v>9</v>
      </c>
      <c r="B11" s="3" t="s">
        <v>54</v>
      </c>
      <c r="C11" s="3" t="s">
        <v>55</v>
      </c>
      <c r="D11" s="3" t="s">
        <v>56</v>
      </c>
      <c r="E11" s="3" t="s">
        <v>30</v>
      </c>
      <c r="F11" s="2">
        <v>1</v>
      </c>
      <c r="G11" s="2">
        <v>19.420000000000002</v>
      </c>
      <c r="H11" s="4">
        <f t="shared" si="0"/>
        <v>12.741462000000002</v>
      </c>
      <c r="I11" s="4">
        <f t="shared" si="1"/>
        <v>12.741462000000002</v>
      </c>
      <c r="J11" s="3" t="s">
        <v>13</v>
      </c>
      <c r="K11" s="3" t="s">
        <v>19</v>
      </c>
    </row>
    <row r="12" spans="1:11" x14ac:dyDescent="0.2">
      <c r="A12" s="2">
        <v>10</v>
      </c>
      <c r="B12" s="3" t="s">
        <v>57</v>
      </c>
      <c r="C12" s="3" t="s">
        <v>58</v>
      </c>
      <c r="D12" s="3" t="s">
        <v>59</v>
      </c>
      <c r="E12" s="3" t="s">
        <v>30</v>
      </c>
      <c r="F12" s="2">
        <v>2</v>
      </c>
      <c r="G12" s="2">
        <v>19.420000000000002</v>
      </c>
      <c r="H12" s="4">
        <f t="shared" si="0"/>
        <v>12.741462000000002</v>
      </c>
      <c r="I12" s="4">
        <f t="shared" si="1"/>
        <v>25.482924000000004</v>
      </c>
      <c r="J12" s="3" t="s">
        <v>13</v>
      </c>
      <c r="K12" s="3" t="s">
        <v>19</v>
      </c>
    </row>
    <row r="13" spans="1:11" x14ac:dyDescent="0.2">
      <c r="A13" s="2">
        <v>11</v>
      </c>
      <c r="B13" s="3" t="s">
        <v>60</v>
      </c>
      <c r="C13" s="3" t="s">
        <v>61</v>
      </c>
      <c r="D13" s="3" t="s">
        <v>62</v>
      </c>
      <c r="E13" s="3" t="s">
        <v>30</v>
      </c>
      <c r="F13" s="2">
        <v>5</v>
      </c>
      <c r="G13" s="2">
        <v>19.420000000000002</v>
      </c>
      <c r="H13" s="4">
        <f t="shared" si="0"/>
        <v>12.741462000000002</v>
      </c>
      <c r="I13" s="4">
        <f t="shared" si="1"/>
        <v>63.707310000000007</v>
      </c>
      <c r="J13" s="3" t="s">
        <v>13</v>
      </c>
      <c r="K13" s="3" t="s">
        <v>19</v>
      </c>
    </row>
    <row r="14" spans="1:11" x14ac:dyDescent="0.2">
      <c r="A14" s="2">
        <v>12</v>
      </c>
      <c r="B14" s="3" t="s">
        <v>63</v>
      </c>
      <c r="C14" s="3" t="s">
        <v>64</v>
      </c>
      <c r="D14" s="3" t="s">
        <v>65</v>
      </c>
      <c r="E14" s="3" t="s">
        <v>30</v>
      </c>
      <c r="F14" s="2">
        <v>4</v>
      </c>
      <c r="G14" s="2">
        <v>19.420000000000002</v>
      </c>
      <c r="H14" s="4">
        <f t="shared" si="0"/>
        <v>12.741462000000002</v>
      </c>
      <c r="I14" s="4">
        <f t="shared" si="1"/>
        <v>50.965848000000008</v>
      </c>
      <c r="J14" s="3" t="s">
        <v>13</v>
      </c>
      <c r="K14" s="3" t="s">
        <v>19</v>
      </c>
    </row>
    <row r="15" spans="1:11" x14ac:dyDescent="0.2">
      <c r="A15" s="2">
        <v>13</v>
      </c>
      <c r="B15" s="3" t="s">
        <v>66</v>
      </c>
      <c r="C15" s="3" t="s">
        <v>67</v>
      </c>
      <c r="D15" s="3" t="s">
        <v>68</v>
      </c>
      <c r="E15" s="3" t="s">
        <v>30</v>
      </c>
      <c r="F15" s="2">
        <v>2</v>
      </c>
      <c r="G15" s="2">
        <v>19.420000000000002</v>
      </c>
      <c r="H15" s="4">
        <f t="shared" si="0"/>
        <v>12.741462000000002</v>
      </c>
      <c r="I15" s="4">
        <f t="shared" si="1"/>
        <v>25.482924000000004</v>
      </c>
      <c r="J15" s="3" t="s">
        <v>13</v>
      </c>
      <c r="K15" s="3" t="s">
        <v>19</v>
      </c>
    </row>
    <row r="16" spans="1:11" x14ac:dyDescent="0.2">
      <c r="A16" s="2">
        <v>14</v>
      </c>
      <c r="B16" s="3" t="s">
        <v>69</v>
      </c>
      <c r="C16" s="3" t="s">
        <v>70</v>
      </c>
      <c r="D16" s="3" t="s">
        <v>71</v>
      </c>
      <c r="E16" s="3" t="s">
        <v>30</v>
      </c>
      <c r="F16" s="2">
        <v>3</v>
      </c>
      <c r="G16" s="2">
        <v>11</v>
      </c>
      <c r="H16" s="4">
        <f t="shared" si="0"/>
        <v>7.2171000000000003</v>
      </c>
      <c r="I16" s="4">
        <f t="shared" si="1"/>
        <v>21.651299999999999</v>
      </c>
      <c r="J16" s="3" t="s">
        <v>13</v>
      </c>
      <c r="K16" s="3" t="s">
        <v>35</v>
      </c>
    </row>
    <row r="17" spans="1:11" x14ac:dyDescent="0.2">
      <c r="A17" s="2">
        <v>15</v>
      </c>
      <c r="B17" s="3" t="s">
        <v>72</v>
      </c>
      <c r="C17" s="3" t="s">
        <v>73</v>
      </c>
      <c r="D17" s="3" t="s">
        <v>74</v>
      </c>
      <c r="E17" s="3" t="s">
        <v>30</v>
      </c>
      <c r="F17" s="2">
        <v>3</v>
      </c>
      <c r="G17" s="2">
        <v>11</v>
      </c>
      <c r="H17" s="4">
        <f t="shared" si="0"/>
        <v>7.2171000000000003</v>
      </c>
      <c r="I17" s="4">
        <f t="shared" si="1"/>
        <v>21.651299999999999</v>
      </c>
      <c r="J17" s="3" t="s">
        <v>13</v>
      </c>
      <c r="K17" s="3" t="s">
        <v>35</v>
      </c>
    </row>
    <row r="18" spans="1:11" x14ac:dyDescent="0.2">
      <c r="A18" s="2">
        <v>16</v>
      </c>
      <c r="B18" s="3" t="s">
        <v>75</v>
      </c>
      <c r="C18" s="3" t="s">
        <v>76</v>
      </c>
      <c r="D18" s="3" t="s">
        <v>77</v>
      </c>
      <c r="E18" s="3" t="s">
        <v>30</v>
      </c>
      <c r="F18" s="2">
        <v>1</v>
      </c>
      <c r="G18" s="2">
        <v>15.11</v>
      </c>
      <c r="H18" s="4">
        <f t="shared" si="0"/>
        <v>9.9136710000000008</v>
      </c>
      <c r="I18" s="4">
        <f>F18*H18</f>
        <v>9.9136710000000008</v>
      </c>
      <c r="J18" s="3" t="s">
        <v>31</v>
      </c>
      <c r="K18" s="3" t="s">
        <v>19</v>
      </c>
    </row>
    <row r="19" spans="1:11" x14ac:dyDescent="0.2">
      <c r="A19" s="2">
        <v>17</v>
      </c>
      <c r="B19" s="3" t="s">
        <v>78</v>
      </c>
      <c r="C19" s="3" t="s">
        <v>79</v>
      </c>
      <c r="D19" s="3" t="s">
        <v>80</v>
      </c>
      <c r="E19" s="3" t="s">
        <v>30</v>
      </c>
      <c r="F19" s="2">
        <v>6</v>
      </c>
      <c r="G19" s="2">
        <v>6.03</v>
      </c>
      <c r="H19" s="4">
        <f t="shared" si="0"/>
        <v>3.9562830000000004</v>
      </c>
      <c r="I19" s="4">
        <f t="shared" si="1"/>
        <v>23.737698000000002</v>
      </c>
      <c r="J19" s="3" t="s">
        <v>81</v>
      </c>
      <c r="K19" s="3" t="s">
        <v>35</v>
      </c>
    </row>
    <row r="20" spans="1:11" x14ac:dyDescent="0.2">
      <c r="A20" s="2">
        <v>18</v>
      </c>
      <c r="B20" s="3" t="s">
        <v>82</v>
      </c>
      <c r="C20" s="3" t="s">
        <v>83</v>
      </c>
      <c r="D20" s="3" t="s">
        <v>84</v>
      </c>
      <c r="E20" s="3" t="s">
        <v>30</v>
      </c>
      <c r="F20" s="2">
        <v>1</v>
      </c>
      <c r="G20" s="2">
        <v>11.56</v>
      </c>
      <c r="H20" s="4">
        <f t="shared" si="0"/>
        <v>7.5845159999999998</v>
      </c>
      <c r="I20" s="4">
        <f t="shared" si="1"/>
        <v>7.5845159999999998</v>
      </c>
      <c r="J20" s="3" t="s">
        <v>13</v>
      </c>
      <c r="K20" s="3" t="s">
        <v>35</v>
      </c>
    </row>
    <row r="21" spans="1:11" x14ac:dyDescent="0.2">
      <c r="A21" s="2">
        <v>19</v>
      </c>
      <c r="B21" s="3" t="s">
        <v>85</v>
      </c>
      <c r="C21" s="3" t="s">
        <v>86</v>
      </c>
      <c r="D21" s="3" t="s">
        <v>87</v>
      </c>
      <c r="E21" s="3" t="s">
        <v>30</v>
      </c>
      <c r="F21" s="2">
        <v>10</v>
      </c>
      <c r="G21" s="2">
        <v>17.260000000000002</v>
      </c>
      <c r="H21" s="4">
        <f t="shared" si="0"/>
        <v>11.324286000000003</v>
      </c>
      <c r="I21" s="4">
        <f t="shared" si="1"/>
        <v>113.24286000000002</v>
      </c>
      <c r="J21" s="3" t="s">
        <v>31</v>
      </c>
      <c r="K21" s="2"/>
    </row>
    <row r="22" spans="1:11" x14ac:dyDescent="0.2">
      <c r="A22" s="2">
        <v>20</v>
      </c>
      <c r="B22" s="3" t="s">
        <v>88</v>
      </c>
      <c r="C22" s="3" t="s">
        <v>89</v>
      </c>
      <c r="D22" s="3" t="s">
        <v>90</v>
      </c>
      <c r="E22" s="3" t="s">
        <v>30</v>
      </c>
      <c r="F22" s="2">
        <v>2</v>
      </c>
      <c r="G22" s="2">
        <v>17.260000000000002</v>
      </c>
      <c r="H22" s="4">
        <f t="shared" si="0"/>
        <v>11.324286000000003</v>
      </c>
      <c r="I22" s="4">
        <f t="shared" si="1"/>
        <v>22.648572000000005</v>
      </c>
      <c r="J22" s="3" t="s">
        <v>31</v>
      </c>
      <c r="K22" s="2"/>
    </row>
    <row r="23" spans="1:11" x14ac:dyDescent="0.2">
      <c r="A23" s="2">
        <v>21</v>
      </c>
      <c r="B23" s="3" t="s">
        <v>91</v>
      </c>
      <c r="C23" s="3" t="s">
        <v>92</v>
      </c>
      <c r="D23" s="3" t="s">
        <v>93</v>
      </c>
      <c r="E23" s="3" t="s">
        <v>30</v>
      </c>
      <c r="F23" s="2">
        <v>1</v>
      </c>
      <c r="G23" s="2">
        <v>17.260000000000002</v>
      </c>
      <c r="H23" s="4">
        <f t="shared" si="0"/>
        <v>11.324286000000003</v>
      </c>
      <c r="I23" s="4">
        <f t="shared" si="1"/>
        <v>11.324286000000003</v>
      </c>
      <c r="J23" s="3" t="s">
        <v>31</v>
      </c>
      <c r="K23" s="2"/>
    </row>
    <row r="24" spans="1:11" x14ac:dyDescent="0.2">
      <c r="A24" s="2">
        <v>22</v>
      </c>
      <c r="B24" s="3" t="s">
        <v>94</v>
      </c>
      <c r="C24" s="3" t="s">
        <v>95</v>
      </c>
      <c r="D24" s="3" t="s">
        <v>96</v>
      </c>
      <c r="E24" s="3" t="s">
        <v>30</v>
      </c>
      <c r="F24" s="2">
        <v>8</v>
      </c>
      <c r="G24" s="2">
        <v>9.1999999999999993</v>
      </c>
      <c r="H24" s="4">
        <f t="shared" si="0"/>
        <v>6.0361200000000004</v>
      </c>
      <c r="I24" s="4">
        <f t="shared" si="1"/>
        <v>48.288960000000003</v>
      </c>
      <c r="J24" s="3" t="s">
        <v>31</v>
      </c>
      <c r="K24" s="3" t="s">
        <v>35</v>
      </c>
    </row>
    <row r="25" spans="1:11" x14ac:dyDescent="0.2">
      <c r="A25" s="2">
        <v>23</v>
      </c>
      <c r="B25" s="3" t="s">
        <v>97</v>
      </c>
      <c r="C25" s="3" t="s">
        <v>98</v>
      </c>
      <c r="D25" s="3" t="s">
        <v>99</v>
      </c>
      <c r="E25" s="3" t="s">
        <v>30</v>
      </c>
      <c r="F25" s="2">
        <v>1</v>
      </c>
      <c r="G25" s="2">
        <v>9.1999999999999993</v>
      </c>
      <c r="H25" s="4">
        <f t="shared" si="0"/>
        <v>6.0361200000000004</v>
      </c>
      <c r="I25" s="4">
        <f t="shared" si="1"/>
        <v>6.0361200000000004</v>
      </c>
      <c r="J25" s="3" t="s">
        <v>31</v>
      </c>
      <c r="K25" s="3" t="s">
        <v>35</v>
      </c>
    </row>
    <row r="26" spans="1:11" x14ac:dyDescent="0.2">
      <c r="A26" s="2">
        <v>24</v>
      </c>
      <c r="B26" s="3" t="s">
        <v>100</v>
      </c>
      <c r="C26" s="3" t="s">
        <v>101</v>
      </c>
      <c r="D26" s="3" t="s">
        <v>102</v>
      </c>
      <c r="E26" s="3" t="s">
        <v>30</v>
      </c>
      <c r="F26" s="2">
        <v>4</v>
      </c>
      <c r="G26" s="2">
        <v>10.029999999999999</v>
      </c>
      <c r="H26" s="4">
        <f t="shared" si="0"/>
        <v>6.5806829999999996</v>
      </c>
      <c r="I26" s="4">
        <f t="shared" si="1"/>
        <v>26.322731999999998</v>
      </c>
      <c r="J26" s="3" t="s">
        <v>13</v>
      </c>
      <c r="K26" s="3" t="s">
        <v>35</v>
      </c>
    </row>
    <row r="27" spans="1:11" x14ac:dyDescent="0.2">
      <c r="A27" s="2">
        <v>25</v>
      </c>
      <c r="B27" s="3" t="s">
        <v>103</v>
      </c>
      <c r="C27" s="3" t="s">
        <v>104</v>
      </c>
      <c r="D27" s="3" t="s">
        <v>105</v>
      </c>
      <c r="E27" s="3" t="s">
        <v>30</v>
      </c>
      <c r="F27" s="2">
        <v>15</v>
      </c>
      <c r="G27" s="2">
        <v>10.029999999999999</v>
      </c>
      <c r="H27" s="4">
        <f t="shared" si="0"/>
        <v>6.5806829999999996</v>
      </c>
      <c r="I27" s="4">
        <f t="shared" si="1"/>
        <v>98.710245</v>
      </c>
      <c r="J27" s="3" t="s">
        <v>31</v>
      </c>
      <c r="K27" s="3" t="s">
        <v>35</v>
      </c>
    </row>
    <row r="28" spans="1:11" x14ac:dyDescent="0.2">
      <c r="A28" s="2">
        <v>26</v>
      </c>
      <c r="B28" s="3" t="s">
        <v>106</v>
      </c>
      <c r="C28" s="3" t="s">
        <v>107</v>
      </c>
      <c r="D28" s="3" t="s">
        <v>108</v>
      </c>
      <c r="E28" s="3" t="s">
        <v>30</v>
      </c>
      <c r="F28" s="2">
        <v>1</v>
      </c>
      <c r="G28" s="2">
        <v>17.260000000000002</v>
      </c>
      <c r="H28" s="4">
        <f t="shared" si="0"/>
        <v>11.324286000000003</v>
      </c>
      <c r="I28" s="4">
        <f t="shared" si="1"/>
        <v>11.324286000000003</v>
      </c>
      <c r="J28" s="3" t="s">
        <v>31</v>
      </c>
      <c r="K28" s="2"/>
    </row>
    <row r="29" spans="1:11" x14ac:dyDescent="0.2">
      <c r="A29" s="2">
        <v>27</v>
      </c>
      <c r="B29" s="3" t="s">
        <v>109</v>
      </c>
      <c r="C29" s="3" t="s">
        <v>110</v>
      </c>
      <c r="D29" s="3" t="s">
        <v>111</v>
      </c>
      <c r="E29" s="3" t="s">
        <v>30</v>
      </c>
      <c r="F29" s="2">
        <v>1</v>
      </c>
      <c r="G29" s="2">
        <v>9.9</v>
      </c>
      <c r="H29" s="4">
        <f t="shared" si="0"/>
        <v>6.4953900000000004</v>
      </c>
      <c r="I29" s="4">
        <f t="shared" si="1"/>
        <v>6.4953900000000004</v>
      </c>
      <c r="J29" s="3" t="s">
        <v>31</v>
      </c>
      <c r="K29" s="3" t="s">
        <v>35</v>
      </c>
    </row>
    <row r="30" spans="1:11" x14ac:dyDescent="0.2">
      <c r="A30" s="2">
        <v>28</v>
      </c>
      <c r="B30" s="3" t="s">
        <v>112</v>
      </c>
      <c r="C30" s="3" t="s">
        <v>113</v>
      </c>
      <c r="D30" s="3" t="s">
        <v>114</v>
      </c>
      <c r="E30" s="3" t="s">
        <v>30</v>
      </c>
      <c r="F30" s="2">
        <v>1</v>
      </c>
      <c r="G30" s="2">
        <v>7.68</v>
      </c>
      <c r="H30" s="4">
        <f t="shared" si="0"/>
        <v>5.0388480000000007</v>
      </c>
      <c r="I30" s="4">
        <f t="shared" si="1"/>
        <v>5.0388480000000007</v>
      </c>
      <c r="J30" s="3" t="s">
        <v>81</v>
      </c>
      <c r="K30" s="3" t="s">
        <v>35</v>
      </c>
    </row>
    <row r="31" spans="1:11" x14ac:dyDescent="0.2">
      <c r="A31" s="2">
        <v>29</v>
      </c>
      <c r="B31" s="3" t="s">
        <v>115</v>
      </c>
      <c r="C31" s="3" t="s">
        <v>116</v>
      </c>
      <c r="D31" s="3" t="s">
        <v>117</v>
      </c>
      <c r="E31" s="3" t="s">
        <v>30</v>
      </c>
      <c r="F31" s="2">
        <v>1</v>
      </c>
      <c r="G31" s="2">
        <v>12.66</v>
      </c>
      <c r="H31" s="4">
        <f t="shared" si="0"/>
        <v>8.3062260000000006</v>
      </c>
      <c r="I31" s="4">
        <f t="shared" si="1"/>
        <v>8.3062260000000006</v>
      </c>
      <c r="J31" s="3" t="s">
        <v>13</v>
      </c>
      <c r="K31" s="3" t="s">
        <v>35</v>
      </c>
    </row>
    <row r="32" spans="1:11" x14ac:dyDescent="0.2">
      <c r="A32" s="2">
        <v>30</v>
      </c>
      <c r="B32" s="3" t="s">
        <v>118</v>
      </c>
      <c r="C32" s="3" t="s">
        <v>119</v>
      </c>
      <c r="D32" s="3" t="s">
        <v>120</v>
      </c>
      <c r="E32" s="3" t="s">
        <v>30</v>
      </c>
      <c r="F32" s="2">
        <v>1</v>
      </c>
      <c r="G32" s="2">
        <v>9.34</v>
      </c>
      <c r="H32" s="4">
        <f t="shared" si="0"/>
        <v>6.127974</v>
      </c>
      <c r="I32" s="4">
        <f t="shared" si="1"/>
        <v>6.127974</v>
      </c>
      <c r="J32" s="3" t="s">
        <v>13</v>
      </c>
      <c r="K32" s="3" t="s">
        <v>35</v>
      </c>
    </row>
    <row r="33" spans="1:11" x14ac:dyDescent="0.2">
      <c r="A33" s="2">
        <v>31</v>
      </c>
      <c r="B33" s="3" t="s">
        <v>121</v>
      </c>
      <c r="C33" s="3" t="s">
        <v>122</v>
      </c>
      <c r="D33" s="3" t="s">
        <v>123</v>
      </c>
      <c r="E33" s="3" t="s">
        <v>30</v>
      </c>
      <c r="F33" s="2">
        <v>1</v>
      </c>
      <c r="G33" s="2">
        <v>9.34</v>
      </c>
      <c r="H33" s="4">
        <f t="shared" si="0"/>
        <v>6.127974</v>
      </c>
      <c r="I33" s="4">
        <f t="shared" si="1"/>
        <v>6.127974</v>
      </c>
      <c r="J33" s="3" t="s">
        <v>13</v>
      </c>
      <c r="K33" s="3" t="s">
        <v>35</v>
      </c>
    </row>
    <row r="34" spans="1:11" x14ac:dyDescent="0.2">
      <c r="A34" s="2">
        <v>32</v>
      </c>
      <c r="B34" s="3" t="s">
        <v>124</v>
      </c>
      <c r="C34" s="3" t="s">
        <v>125</v>
      </c>
      <c r="D34" s="3" t="s">
        <v>126</v>
      </c>
      <c r="E34" s="3" t="s">
        <v>30</v>
      </c>
      <c r="F34" s="2">
        <v>4</v>
      </c>
      <c r="G34" s="2">
        <v>14.71</v>
      </c>
      <c r="H34" s="4">
        <f t="shared" si="0"/>
        <v>9.651231000000001</v>
      </c>
      <c r="I34" s="4">
        <f t="shared" si="1"/>
        <v>38.604924000000004</v>
      </c>
      <c r="J34" s="3" t="s">
        <v>13</v>
      </c>
      <c r="K34" s="3" t="s">
        <v>35</v>
      </c>
    </row>
    <row r="35" spans="1:11" x14ac:dyDescent="0.2">
      <c r="A35" s="2">
        <v>33</v>
      </c>
      <c r="B35" s="3" t="s">
        <v>127</v>
      </c>
      <c r="C35" s="3" t="s">
        <v>128</v>
      </c>
      <c r="D35" s="3" t="s">
        <v>129</v>
      </c>
      <c r="E35" s="3" t="s">
        <v>30</v>
      </c>
      <c r="F35" s="2">
        <v>5</v>
      </c>
      <c r="G35" s="2">
        <v>14.32</v>
      </c>
      <c r="H35" s="4">
        <f t="shared" si="0"/>
        <v>9.3953520000000008</v>
      </c>
      <c r="I35" s="4">
        <f t="shared" si="1"/>
        <v>46.976760000000006</v>
      </c>
      <c r="J35" s="3" t="s">
        <v>13</v>
      </c>
      <c r="K35" s="3" t="s">
        <v>35</v>
      </c>
    </row>
    <row r="36" spans="1:11" x14ac:dyDescent="0.2">
      <c r="A36" s="2">
        <v>34</v>
      </c>
      <c r="B36" s="3" t="s">
        <v>130</v>
      </c>
      <c r="C36" s="3" t="s">
        <v>131</v>
      </c>
      <c r="D36" s="3" t="s">
        <v>132</v>
      </c>
      <c r="E36" s="3" t="s">
        <v>30</v>
      </c>
      <c r="F36" s="2">
        <v>7</v>
      </c>
      <c r="G36" s="2">
        <v>14.32</v>
      </c>
      <c r="H36" s="4">
        <f t="shared" si="0"/>
        <v>9.3953520000000008</v>
      </c>
      <c r="I36" s="4">
        <f t="shared" si="1"/>
        <v>65.767464000000004</v>
      </c>
      <c r="J36" s="3" t="s">
        <v>13</v>
      </c>
      <c r="K36" s="3" t="s">
        <v>35</v>
      </c>
    </row>
    <row r="37" spans="1:11" x14ac:dyDescent="0.2">
      <c r="A37" s="2">
        <v>35</v>
      </c>
      <c r="B37" s="3" t="s">
        <v>133</v>
      </c>
      <c r="C37" s="3" t="s">
        <v>134</v>
      </c>
      <c r="D37" s="3" t="s">
        <v>135</v>
      </c>
      <c r="E37" s="3" t="s">
        <v>30</v>
      </c>
      <c r="F37" s="2">
        <v>3</v>
      </c>
      <c r="G37" s="2">
        <v>14.32</v>
      </c>
      <c r="H37" s="4">
        <f t="shared" si="0"/>
        <v>9.3953520000000008</v>
      </c>
      <c r="I37" s="4">
        <f t="shared" si="1"/>
        <v>28.186056000000001</v>
      </c>
      <c r="J37" s="3" t="s">
        <v>13</v>
      </c>
      <c r="K37" s="3" t="s">
        <v>35</v>
      </c>
    </row>
    <row r="38" spans="1:11" x14ac:dyDescent="0.2">
      <c r="A38" s="2">
        <v>36</v>
      </c>
      <c r="B38" s="3" t="s">
        <v>136</v>
      </c>
      <c r="C38" s="3" t="s">
        <v>137</v>
      </c>
      <c r="D38" s="3" t="s">
        <v>138</v>
      </c>
      <c r="E38" s="3" t="s">
        <v>30</v>
      </c>
      <c r="F38" s="2">
        <v>3</v>
      </c>
      <c r="G38" s="2">
        <v>6.58</v>
      </c>
      <c r="H38" s="4">
        <f t="shared" si="0"/>
        <v>4.3171380000000008</v>
      </c>
      <c r="I38" s="4">
        <f t="shared" si="1"/>
        <v>12.951414000000003</v>
      </c>
      <c r="J38" s="3" t="s">
        <v>81</v>
      </c>
      <c r="K38" s="3" t="s">
        <v>35</v>
      </c>
    </row>
    <row r="39" spans="1:11" x14ac:dyDescent="0.2">
      <c r="A39" s="2">
        <v>37</v>
      </c>
      <c r="B39" s="3" t="s">
        <v>139</v>
      </c>
      <c r="C39" s="3" t="s">
        <v>140</v>
      </c>
      <c r="D39" s="3" t="s">
        <v>141</v>
      </c>
      <c r="E39" s="3" t="s">
        <v>30</v>
      </c>
      <c r="F39" s="2">
        <v>1</v>
      </c>
      <c r="G39" s="2">
        <v>6.58</v>
      </c>
      <c r="H39" s="4">
        <f t="shared" si="0"/>
        <v>4.3171380000000008</v>
      </c>
      <c r="I39" s="4">
        <f t="shared" si="1"/>
        <v>4.3171380000000008</v>
      </c>
      <c r="J39" s="3" t="s">
        <v>81</v>
      </c>
      <c r="K39" s="3" t="s">
        <v>35</v>
      </c>
    </row>
    <row r="40" spans="1:11" x14ac:dyDescent="0.2">
      <c r="A40" s="2">
        <v>38</v>
      </c>
      <c r="B40" s="3" t="s">
        <v>142</v>
      </c>
      <c r="C40" s="3" t="s">
        <v>143</v>
      </c>
      <c r="D40" s="3" t="s">
        <v>144</v>
      </c>
      <c r="E40" s="3" t="s">
        <v>30</v>
      </c>
      <c r="F40" s="2">
        <v>2</v>
      </c>
      <c r="G40" s="2">
        <v>7.68</v>
      </c>
      <c r="H40" s="4">
        <f t="shared" si="0"/>
        <v>5.0388480000000007</v>
      </c>
      <c r="I40" s="4">
        <f t="shared" si="1"/>
        <v>10.077696000000001</v>
      </c>
      <c r="J40" s="3" t="s">
        <v>145</v>
      </c>
      <c r="K40" s="3" t="s">
        <v>35</v>
      </c>
    </row>
    <row r="41" spans="1:11" x14ac:dyDescent="0.2">
      <c r="A41" s="2">
        <v>39</v>
      </c>
      <c r="B41" s="3" t="s">
        <v>146</v>
      </c>
      <c r="C41" s="3" t="s">
        <v>147</v>
      </c>
      <c r="D41" s="3" t="s">
        <v>148</v>
      </c>
      <c r="E41" s="3" t="s">
        <v>30</v>
      </c>
      <c r="F41" s="2">
        <v>1</v>
      </c>
      <c r="G41" s="2">
        <v>7.68</v>
      </c>
      <c r="H41" s="4">
        <f t="shared" si="0"/>
        <v>5.0388480000000007</v>
      </c>
      <c r="I41" s="4">
        <f t="shared" si="1"/>
        <v>5.0388480000000007</v>
      </c>
      <c r="J41" s="3" t="s">
        <v>145</v>
      </c>
      <c r="K41" s="3" t="s">
        <v>35</v>
      </c>
    </row>
    <row r="42" spans="1:11" x14ac:dyDescent="0.2">
      <c r="A42" s="2">
        <v>40</v>
      </c>
      <c r="B42" s="3" t="s">
        <v>149</v>
      </c>
      <c r="C42" s="3" t="s">
        <v>150</v>
      </c>
      <c r="D42" s="3" t="s">
        <v>151</v>
      </c>
      <c r="E42" s="3" t="s">
        <v>30</v>
      </c>
      <c r="F42" s="2">
        <v>4</v>
      </c>
      <c r="G42" s="2">
        <v>7.68</v>
      </c>
      <c r="H42" s="4">
        <f t="shared" si="0"/>
        <v>5.0388480000000007</v>
      </c>
      <c r="I42" s="4">
        <f t="shared" si="1"/>
        <v>20.155392000000003</v>
      </c>
      <c r="J42" s="3" t="s">
        <v>145</v>
      </c>
      <c r="K42" s="3" t="s">
        <v>35</v>
      </c>
    </row>
    <row r="43" spans="1:11" x14ac:dyDescent="0.2">
      <c r="A43" s="2">
        <v>41</v>
      </c>
      <c r="B43" s="3" t="s">
        <v>152</v>
      </c>
      <c r="C43" s="3" t="s">
        <v>153</v>
      </c>
      <c r="D43" s="3" t="s">
        <v>154</v>
      </c>
      <c r="E43" s="3" t="s">
        <v>30</v>
      </c>
      <c r="F43" s="2">
        <v>2</v>
      </c>
      <c r="G43" s="2">
        <v>7.68</v>
      </c>
      <c r="H43" s="4">
        <f t="shared" si="0"/>
        <v>5.0388480000000007</v>
      </c>
      <c r="I43" s="4">
        <f t="shared" si="1"/>
        <v>10.077696000000001</v>
      </c>
      <c r="J43" s="3" t="s">
        <v>145</v>
      </c>
      <c r="K43" s="3" t="s">
        <v>35</v>
      </c>
    </row>
    <row r="44" spans="1:11" x14ac:dyDescent="0.2">
      <c r="A44" s="2">
        <v>42</v>
      </c>
      <c r="B44" s="3" t="s">
        <v>155</v>
      </c>
      <c r="C44" s="3" t="s">
        <v>156</v>
      </c>
      <c r="D44" s="3" t="s">
        <v>157</v>
      </c>
      <c r="E44" s="3" t="s">
        <v>30</v>
      </c>
      <c r="F44" s="2">
        <v>1</v>
      </c>
      <c r="G44" s="2">
        <v>7.68</v>
      </c>
      <c r="H44" s="4">
        <f t="shared" si="0"/>
        <v>5.0388480000000007</v>
      </c>
      <c r="I44" s="4">
        <f t="shared" si="1"/>
        <v>5.0388480000000007</v>
      </c>
      <c r="J44" s="3" t="s">
        <v>145</v>
      </c>
      <c r="K44" s="3" t="s">
        <v>35</v>
      </c>
    </row>
    <row r="45" spans="1:11" x14ac:dyDescent="0.2">
      <c r="A45" s="2">
        <v>43</v>
      </c>
      <c r="B45" s="3" t="s">
        <v>158</v>
      </c>
      <c r="C45" s="3" t="s">
        <v>159</v>
      </c>
      <c r="D45" s="3" t="s">
        <v>160</v>
      </c>
      <c r="E45" s="3" t="s">
        <v>30</v>
      </c>
      <c r="F45" s="2">
        <v>8</v>
      </c>
      <c r="G45" s="2">
        <v>12.54</v>
      </c>
      <c r="H45" s="4">
        <f t="shared" si="0"/>
        <v>8.2274940000000001</v>
      </c>
      <c r="I45" s="4">
        <f t="shared" si="1"/>
        <v>65.819952000000001</v>
      </c>
      <c r="J45" s="3" t="s">
        <v>13</v>
      </c>
      <c r="K45" s="3" t="s">
        <v>35</v>
      </c>
    </row>
    <row r="46" spans="1:11" x14ac:dyDescent="0.2">
      <c r="A46" s="2">
        <v>44</v>
      </c>
      <c r="B46" s="3" t="s">
        <v>161</v>
      </c>
      <c r="C46" s="3" t="s">
        <v>162</v>
      </c>
      <c r="D46" s="3" t="s">
        <v>163</v>
      </c>
      <c r="E46" s="3" t="s">
        <v>30</v>
      </c>
      <c r="F46" s="2">
        <v>4</v>
      </c>
      <c r="G46" s="2">
        <v>12.66</v>
      </c>
      <c r="H46" s="4">
        <f t="shared" si="0"/>
        <v>8.3062260000000006</v>
      </c>
      <c r="I46" s="4">
        <f t="shared" si="1"/>
        <v>33.224904000000002</v>
      </c>
      <c r="J46" s="3" t="s">
        <v>13</v>
      </c>
      <c r="K46" s="3" t="s">
        <v>35</v>
      </c>
    </row>
    <row r="47" spans="1:11" x14ac:dyDescent="0.2">
      <c r="A47" s="2">
        <v>45</v>
      </c>
      <c r="B47" s="3" t="s">
        <v>164</v>
      </c>
      <c r="C47" s="3" t="s">
        <v>165</v>
      </c>
      <c r="D47" s="3" t="s">
        <v>166</v>
      </c>
      <c r="E47" s="3" t="s">
        <v>30</v>
      </c>
      <c r="F47" s="2">
        <v>4</v>
      </c>
      <c r="G47" s="2">
        <v>12.66</v>
      </c>
      <c r="H47" s="4">
        <f t="shared" si="0"/>
        <v>8.3062260000000006</v>
      </c>
      <c r="I47" s="4">
        <f t="shared" si="1"/>
        <v>33.224904000000002</v>
      </c>
      <c r="J47" s="3" t="s">
        <v>13</v>
      </c>
      <c r="K47" s="3" t="s">
        <v>35</v>
      </c>
    </row>
    <row r="48" spans="1:11" x14ac:dyDescent="0.2">
      <c r="A48" s="2">
        <v>46</v>
      </c>
      <c r="B48" s="3" t="s">
        <v>167</v>
      </c>
      <c r="C48" s="3" t="s">
        <v>168</v>
      </c>
      <c r="D48" s="3" t="s">
        <v>169</v>
      </c>
      <c r="E48" s="3" t="s">
        <v>30</v>
      </c>
      <c r="F48" s="2">
        <v>1</v>
      </c>
      <c r="G48" s="2">
        <v>8.24</v>
      </c>
      <c r="H48" s="4">
        <f t="shared" si="0"/>
        <v>5.4062640000000002</v>
      </c>
      <c r="I48" s="4">
        <f t="shared" si="1"/>
        <v>5.4062640000000002</v>
      </c>
      <c r="J48" s="3" t="s">
        <v>81</v>
      </c>
      <c r="K48" s="3" t="s">
        <v>35</v>
      </c>
    </row>
    <row r="49" spans="1:11" x14ac:dyDescent="0.2">
      <c r="A49" s="2">
        <v>47</v>
      </c>
      <c r="B49" s="3" t="s">
        <v>170</v>
      </c>
      <c r="C49" s="3" t="s">
        <v>171</v>
      </c>
      <c r="D49" s="3" t="s">
        <v>172</v>
      </c>
      <c r="E49" s="3" t="s">
        <v>30</v>
      </c>
      <c r="F49" s="2">
        <v>7</v>
      </c>
      <c r="G49" s="2">
        <v>9.9</v>
      </c>
      <c r="H49" s="4">
        <f t="shared" si="0"/>
        <v>6.4953900000000004</v>
      </c>
      <c r="I49" s="4">
        <f t="shared" si="1"/>
        <v>45.467730000000003</v>
      </c>
      <c r="J49" s="3" t="s">
        <v>145</v>
      </c>
      <c r="K49" s="3" t="s">
        <v>35</v>
      </c>
    </row>
    <row r="50" spans="1:11" x14ac:dyDescent="0.2">
      <c r="A50" s="2">
        <v>48</v>
      </c>
      <c r="B50" s="3" t="s">
        <v>173</v>
      </c>
      <c r="C50" s="3" t="s">
        <v>174</v>
      </c>
      <c r="D50" s="3" t="s">
        <v>175</v>
      </c>
      <c r="E50" s="3" t="s">
        <v>30</v>
      </c>
      <c r="F50" s="2">
        <v>2</v>
      </c>
      <c r="G50" s="2">
        <v>9.9</v>
      </c>
      <c r="H50" s="4">
        <f t="shared" si="0"/>
        <v>6.4953900000000004</v>
      </c>
      <c r="I50" s="4">
        <f t="shared" si="1"/>
        <v>12.990780000000001</v>
      </c>
      <c r="J50" s="3" t="s">
        <v>145</v>
      </c>
      <c r="K50" s="3" t="s">
        <v>35</v>
      </c>
    </row>
    <row r="51" spans="1:11" x14ac:dyDescent="0.2">
      <c r="A51" s="2">
        <v>49</v>
      </c>
      <c r="B51" s="3" t="s">
        <v>176</v>
      </c>
      <c r="C51" s="3" t="s">
        <v>177</v>
      </c>
      <c r="D51" s="3" t="s">
        <v>178</v>
      </c>
      <c r="E51" s="3" t="s">
        <v>30</v>
      </c>
      <c r="F51" s="2">
        <v>4</v>
      </c>
      <c r="G51" s="2">
        <v>11</v>
      </c>
      <c r="H51" s="4">
        <f t="shared" si="0"/>
        <v>7.2171000000000003</v>
      </c>
      <c r="I51" s="4">
        <f t="shared" si="1"/>
        <v>28.868400000000001</v>
      </c>
      <c r="J51" s="3" t="s">
        <v>31</v>
      </c>
      <c r="K51" s="3" t="s">
        <v>35</v>
      </c>
    </row>
    <row r="52" spans="1:11" x14ac:dyDescent="0.2">
      <c r="A52" s="2">
        <v>50</v>
      </c>
      <c r="B52" s="3" t="s">
        <v>179</v>
      </c>
      <c r="C52" s="3" t="s">
        <v>180</v>
      </c>
      <c r="D52" s="3" t="s">
        <v>181</v>
      </c>
      <c r="E52" s="3" t="s">
        <v>30</v>
      </c>
      <c r="F52" s="2">
        <v>1</v>
      </c>
      <c r="G52" s="2">
        <v>11</v>
      </c>
      <c r="H52" s="4">
        <f t="shared" si="0"/>
        <v>7.2171000000000003</v>
      </c>
      <c r="I52" s="4">
        <f t="shared" si="1"/>
        <v>7.2171000000000003</v>
      </c>
      <c r="J52" s="3" t="s">
        <v>31</v>
      </c>
      <c r="K52" s="3" t="s">
        <v>35</v>
      </c>
    </row>
    <row r="53" spans="1:11" x14ac:dyDescent="0.2">
      <c r="A53" s="2">
        <v>51</v>
      </c>
      <c r="B53" s="3" t="s">
        <v>182</v>
      </c>
      <c r="C53" s="3" t="s">
        <v>183</v>
      </c>
      <c r="D53" s="3" t="s">
        <v>184</v>
      </c>
      <c r="E53" s="3" t="s">
        <v>30</v>
      </c>
      <c r="F53" s="2">
        <v>5</v>
      </c>
      <c r="G53" s="2">
        <v>12.66</v>
      </c>
      <c r="H53" s="4">
        <f t="shared" si="0"/>
        <v>8.3062260000000006</v>
      </c>
      <c r="I53" s="4">
        <f t="shared" si="1"/>
        <v>41.531130000000005</v>
      </c>
      <c r="J53" s="3" t="s">
        <v>13</v>
      </c>
      <c r="K53" s="3" t="s">
        <v>35</v>
      </c>
    </row>
    <row r="54" spans="1:11" x14ac:dyDescent="0.2">
      <c r="A54" s="2">
        <v>52</v>
      </c>
      <c r="B54" s="3" t="s">
        <v>185</v>
      </c>
      <c r="C54" s="3" t="s">
        <v>186</v>
      </c>
      <c r="D54" s="3" t="s">
        <v>187</v>
      </c>
      <c r="E54" s="3" t="s">
        <v>30</v>
      </c>
      <c r="F54" s="2">
        <v>5</v>
      </c>
      <c r="G54" s="2">
        <v>7.68</v>
      </c>
      <c r="H54" s="4">
        <f t="shared" si="0"/>
        <v>5.0388480000000007</v>
      </c>
      <c r="I54" s="4">
        <f t="shared" si="1"/>
        <v>25.194240000000004</v>
      </c>
      <c r="J54" s="3" t="s">
        <v>81</v>
      </c>
      <c r="K54" s="3" t="s">
        <v>35</v>
      </c>
    </row>
    <row r="55" spans="1:11" x14ac:dyDescent="0.2">
      <c r="A55" s="2">
        <v>53</v>
      </c>
      <c r="B55" s="3" t="s">
        <v>188</v>
      </c>
      <c r="C55" s="3" t="s">
        <v>189</v>
      </c>
      <c r="D55" s="3" t="s">
        <v>190</v>
      </c>
      <c r="E55" s="3" t="s">
        <v>30</v>
      </c>
      <c r="F55" s="2">
        <v>1</v>
      </c>
      <c r="G55" s="2">
        <v>7.68</v>
      </c>
      <c r="H55" s="4">
        <f t="shared" si="0"/>
        <v>5.0388480000000007</v>
      </c>
      <c r="I55" s="4">
        <f t="shared" si="1"/>
        <v>5.0388480000000007</v>
      </c>
      <c r="J55" s="3" t="s">
        <v>81</v>
      </c>
      <c r="K55" s="3" t="s">
        <v>35</v>
      </c>
    </row>
    <row r="56" spans="1:11" x14ac:dyDescent="0.2">
      <c r="A56" s="2">
        <v>54</v>
      </c>
      <c r="B56" s="3" t="s">
        <v>191</v>
      </c>
      <c r="C56" s="3" t="s">
        <v>192</v>
      </c>
      <c r="D56" s="3" t="s">
        <v>193</v>
      </c>
      <c r="E56" s="3" t="s">
        <v>30</v>
      </c>
      <c r="F56" s="2">
        <v>3</v>
      </c>
      <c r="G56" s="2">
        <v>8.24</v>
      </c>
      <c r="H56" s="4">
        <f t="shared" si="0"/>
        <v>5.4062640000000002</v>
      </c>
      <c r="I56" s="4">
        <f t="shared" si="1"/>
        <v>16.218792000000001</v>
      </c>
      <c r="J56" s="3" t="s">
        <v>31</v>
      </c>
      <c r="K56" s="3" t="s">
        <v>35</v>
      </c>
    </row>
    <row r="57" spans="1:11" x14ac:dyDescent="0.2">
      <c r="A57" s="2">
        <v>55</v>
      </c>
      <c r="B57" s="3" t="s">
        <v>194</v>
      </c>
      <c r="C57" s="3" t="s">
        <v>195</v>
      </c>
      <c r="D57" s="3" t="s">
        <v>196</v>
      </c>
      <c r="E57" s="3" t="s">
        <v>30</v>
      </c>
      <c r="F57" s="2">
        <v>1</v>
      </c>
      <c r="G57" s="2">
        <v>8.24</v>
      </c>
      <c r="H57" s="4">
        <f t="shared" si="0"/>
        <v>5.4062640000000002</v>
      </c>
      <c r="I57" s="4">
        <f t="shared" si="1"/>
        <v>5.4062640000000002</v>
      </c>
      <c r="J57" s="3" t="s">
        <v>31</v>
      </c>
      <c r="K57" s="3" t="s">
        <v>35</v>
      </c>
    </row>
    <row r="58" spans="1:11" x14ac:dyDescent="0.2">
      <c r="A58" s="2">
        <v>56</v>
      </c>
      <c r="B58" s="3" t="s">
        <v>197</v>
      </c>
      <c r="C58" s="3" t="s">
        <v>198</v>
      </c>
      <c r="D58" s="3" t="s">
        <v>199</v>
      </c>
      <c r="E58" s="3" t="s">
        <v>30</v>
      </c>
      <c r="F58" s="2">
        <v>1</v>
      </c>
      <c r="G58" s="2">
        <v>8.24</v>
      </c>
      <c r="H58" s="4">
        <f t="shared" si="0"/>
        <v>5.4062640000000002</v>
      </c>
      <c r="I58" s="4">
        <f t="shared" si="1"/>
        <v>5.4062640000000002</v>
      </c>
      <c r="J58" s="3" t="s">
        <v>31</v>
      </c>
      <c r="K58" s="3" t="s">
        <v>35</v>
      </c>
    </row>
    <row r="59" spans="1:11" x14ac:dyDescent="0.2">
      <c r="A59" s="2">
        <v>57</v>
      </c>
      <c r="B59" s="3" t="s">
        <v>200</v>
      </c>
      <c r="C59" s="3" t="s">
        <v>201</v>
      </c>
      <c r="D59" s="3" t="s">
        <v>202</v>
      </c>
      <c r="E59" s="3" t="s">
        <v>30</v>
      </c>
      <c r="F59" s="2">
        <v>1</v>
      </c>
      <c r="G59" s="2">
        <v>8.24</v>
      </c>
      <c r="H59" s="4">
        <f t="shared" si="0"/>
        <v>5.4062640000000002</v>
      </c>
      <c r="I59" s="4">
        <f t="shared" si="1"/>
        <v>5.4062640000000002</v>
      </c>
      <c r="J59" s="3" t="s">
        <v>31</v>
      </c>
      <c r="K59" s="3" t="s">
        <v>35</v>
      </c>
    </row>
    <row r="60" spans="1:11" x14ac:dyDescent="0.2">
      <c r="A60" s="2">
        <v>58</v>
      </c>
      <c r="B60" s="3" t="s">
        <v>203</v>
      </c>
      <c r="C60" s="3" t="s">
        <v>204</v>
      </c>
      <c r="D60" s="3" t="s">
        <v>205</v>
      </c>
      <c r="E60" s="3" t="s">
        <v>30</v>
      </c>
      <c r="F60" s="2">
        <v>5</v>
      </c>
      <c r="G60" s="2">
        <v>8.24</v>
      </c>
      <c r="H60" s="4">
        <f t="shared" si="0"/>
        <v>5.4062640000000002</v>
      </c>
      <c r="I60" s="4">
        <f t="shared" si="1"/>
        <v>27.031320000000001</v>
      </c>
      <c r="J60" s="3" t="s">
        <v>145</v>
      </c>
      <c r="K60" s="3" t="s">
        <v>35</v>
      </c>
    </row>
    <row r="61" spans="1:11" x14ac:dyDescent="0.2">
      <c r="A61" s="2">
        <v>59</v>
      </c>
      <c r="B61" s="3" t="s">
        <v>206</v>
      </c>
      <c r="C61" s="3" t="s">
        <v>207</v>
      </c>
      <c r="D61" s="3" t="s">
        <v>208</v>
      </c>
      <c r="E61" s="3" t="s">
        <v>30</v>
      </c>
      <c r="F61" s="2">
        <v>4</v>
      </c>
      <c r="G61" s="2">
        <v>9.34</v>
      </c>
      <c r="H61" s="4">
        <f t="shared" si="0"/>
        <v>6.127974</v>
      </c>
      <c r="I61" s="4">
        <f t="shared" si="1"/>
        <v>24.511896</v>
      </c>
      <c r="J61" s="3" t="s">
        <v>81</v>
      </c>
      <c r="K61" s="3" t="s">
        <v>209</v>
      </c>
    </row>
    <row r="62" spans="1:11" x14ac:dyDescent="0.2">
      <c r="A62" s="2">
        <v>60</v>
      </c>
      <c r="B62" s="3" t="s">
        <v>210</v>
      </c>
      <c r="C62" s="3" t="s">
        <v>211</v>
      </c>
      <c r="D62" s="3" t="s">
        <v>212</v>
      </c>
      <c r="E62" s="3" t="s">
        <v>30</v>
      </c>
      <c r="F62" s="2">
        <v>1</v>
      </c>
      <c r="G62" s="2">
        <v>9.34</v>
      </c>
      <c r="H62" s="4">
        <f t="shared" si="0"/>
        <v>6.127974</v>
      </c>
      <c r="I62" s="4">
        <f t="shared" si="1"/>
        <v>6.127974</v>
      </c>
      <c r="J62" s="3" t="s">
        <v>31</v>
      </c>
      <c r="K62" s="3" t="s">
        <v>35</v>
      </c>
    </row>
    <row r="63" spans="1:11" x14ac:dyDescent="0.2">
      <c r="A63" s="2">
        <v>61</v>
      </c>
      <c r="B63" s="3" t="s">
        <v>213</v>
      </c>
      <c r="C63" s="3" t="s">
        <v>214</v>
      </c>
      <c r="D63" s="3" t="s">
        <v>215</v>
      </c>
      <c r="E63" s="3" t="s">
        <v>30</v>
      </c>
      <c r="F63" s="2">
        <v>2</v>
      </c>
      <c r="G63" s="2">
        <v>9.34</v>
      </c>
      <c r="H63" s="4">
        <f t="shared" si="0"/>
        <v>6.127974</v>
      </c>
      <c r="I63" s="4">
        <f t="shared" si="1"/>
        <v>12.255948</v>
      </c>
      <c r="J63" s="3" t="s">
        <v>31</v>
      </c>
      <c r="K63" s="3" t="s">
        <v>35</v>
      </c>
    </row>
    <row r="64" spans="1:11" x14ac:dyDescent="0.2">
      <c r="A64" s="2">
        <v>62</v>
      </c>
      <c r="B64" s="3" t="s">
        <v>216</v>
      </c>
      <c r="C64" s="3" t="s">
        <v>217</v>
      </c>
      <c r="D64" s="3" t="s">
        <v>218</v>
      </c>
      <c r="E64" s="3" t="s">
        <v>30</v>
      </c>
      <c r="F64" s="2">
        <v>6</v>
      </c>
      <c r="G64" s="2">
        <v>9.34</v>
      </c>
      <c r="H64" s="4">
        <f t="shared" si="0"/>
        <v>6.127974</v>
      </c>
      <c r="I64" s="4">
        <f t="shared" si="1"/>
        <v>36.767843999999997</v>
      </c>
      <c r="J64" s="3" t="s">
        <v>31</v>
      </c>
      <c r="K64" s="3" t="s">
        <v>35</v>
      </c>
    </row>
    <row r="65" spans="1:11" x14ac:dyDescent="0.2">
      <c r="A65" s="2">
        <v>63</v>
      </c>
      <c r="B65" s="3" t="s">
        <v>219</v>
      </c>
      <c r="C65" s="3" t="s">
        <v>220</v>
      </c>
      <c r="D65" s="3" t="s">
        <v>221</v>
      </c>
      <c r="E65" s="3" t="s">
        <v>30</v>
      </c>
      <c r="F65" s="2">
        <v>1</v>
      </c>
      <c r="G65" s="2">
        <v>11</v>
      </c>
      <c r="H65" s="4">
        <f t="shared" si="0"/>
        <v>7.2171000000000003</v>
      </c>
      <c r="I65" s="4">
        <f t="shared" si="1"/>
        <v>7.2171000000000003</v>
      </c>
      <c r="J65" s="3" t="s">
        <v>31</v>
      </c>
      <c r="K65" s="3" t="s">
        <v>35</v>
      </c>
    </row>
    <row r="66" spans="1:11" x14ac:dyDescent="0.2">
      <c r="A66" s="2">
        <v>64</v>
      </c>
      <c r="B66" s="3" t="s">
        <v>222</v>
      </c>
      <c r="C66" s="3" t="s">
        <v>223</v>
      </c>
      <c r="D66" s="3" t="s">
        <v>224</v>
      </c>
      <c r="E66" s="3" t="s">
        <v>30</v>
      </c>
      <c r="F66" s="2">
        <v>2</v>
      </c>
      <c r="G66" s="2">
        <v>13.78</v>
      </c>
      <c r="H66" s="4">
        <f t="shared" si="0"/>
        <v>9.0410579999999996</v>
      </c>
      <c r="I66" s="4">
        <f t="shared" si="1"/>
        <v>18.082115999999999</v>
      </c>
      <c r="J66" s="3" t="s">
        <v>13</v>
      </c>
      <c r="K66" s="3" t="s">
        <v>35</v>
      </c>
    </row>
    <row r="67" spans="1:11" x14ac:dyDescent="0.2">
      <c r="A67" s="2">
        <v>65</v>
      </c>
      <c r="B67" s="3" t="s">
        <v>225</v>
      </c>
      <c r="C67" s="3" t="s">
        <v>226</v>
      </c>
      <c r="D67" s="3" t="s">
        <v>227</v>
      </c>
      <c r="E67" s="3" t="s">
        <v>30</v>
      </c>
      <c r="F67" s="2">
        <v>2</v>
      </c>
      <c r="G67" s="2">
        <v>8.24</v>
      </c>
      <c r="H67" s="4">
        <f t="shared" si="0"/>
        <v>5.4062640000000002</v>
      </c>
      <c r="I67" s="4">
        <f t="shared" si="1"/>
        <v>10.812528</v>
      </c>
      <c r="J67" s="3" t="s">
        <v>145</v>
      </c>
      <c r="K67" s="3" t="s">
        <v>35</v>
      </c>
    </row>
    <row r="68" spans="1:11" x14ac:dyDescent="0.2">
      <c r="A68" s="2">
        <v>66</v>
      </c>
      <c r="B68" s="3" t="s">
        <v>228</v>
      </c>
      <c r="C68" s="3" t="s">
        <v>229</v>
      </c>
      <c r="D68" s="3" t="s">
        <v>230</v>
      </c>
      <c r="E68" s="3" t="s">
        <v>30</v>
      </c>
      <c r="F68" s="2">
        <v>4</v>
      </c>
      <c r="G68" s="2">
        <v>8.24</v>
      </c>
      <c r="H68" s="4">
        <f t="shared" ref="H68:H131" si="2">G68*0.9*0.9*0.9*0.9</f>
        <v>5.4062640000000002</v>
      </c>
      <c r="I68" s="4">
        <f t="shared" ref="I68:I131" si="3">F68*H68</f>
        <v>21.625056000000001</v>
      </c>
      <c r="J68" s="3" t="s">
        <v>145</v>
      </c>
      <c r="K68" s="3" t="s">
        <v>35</v>
      </c>
    </row>
    <row r="69" spans="1:11" x14ac:dyDescent="0.2">
      <c r="A69" s="2">
        <v>67</v>
      </c>
      <c r="B69" s="3" t="s">
        <v>231</v>
      </c>
      <c r="C69" s="3" t="s">
        <v>232</v>
      </c>
      <c r="D69" s="3" t="s">
        <v>233</v>
      </c>
      <c r="E69" s="3" t="s">
        <v>30</v>
      </c>
      <c r="F69" s="2">
        <v>1</v>
      </c>
      <c r="G69" s="2">
        <v>8.24</v>
      </c>
      <c r="H69" s="4">
        <f t="shared" si="2"/>
        <v>5.4062640000000002</v>
      </c>
      <c r="I69" s="4">
        <f t="shared" si="3"/>
        <v>5.4062640000000002</v>
      </c>
      <c r="J69" s="3" t="s">
        <v>145</v>
      </c>
      <c r="K69" s="3" t="s">
        <v>35</v>
      </c>
    </row>
    <row r="70" spans="1:11" x14ac:dyDescent="0.2">
      <c r="A70" s="2">
        <v>68</v>
      </c>
      <c r="B70" s="3" t="s">
        <v>234</v>
      </c>
      <c r="C70" s="3" t="s">
        <v>235</v>
      </c>
      <c r="D70" s="3" t="s">
        <v>236</v>
      </c>
      <c r="E70" s="3" t="s">
        <v>30</v>
      </c>
      <c r="F70" s="2">
        <v>1</v>
      </c>
      <c r="G70" s="2">
        <v>11</v>
      </c>
      <c r="H70" s="4">
        <f t="shared" si="2"/>
        <v>7.2171000000000003</v>
      </c>
      <c r="I70" s="4">
        <f t="shared" si="3"/>
        <v>7.2171000000000003</v>
      </c>
      <c r="J70" s="3" t="s">
        <v>81</v>
      </c>
      <c r="K70" s="3" t="s">
        <v>35</v>
      </c>
    </row>
    <row r="71" spans="1:11" x14ac:dyDescent="0.2">
      <c r="A71" s="2">
        <v>69</v>
      </c>
      <c r="B71" s="3" t="s">
        <v>237</v>
      </c>
      <c r="C71" s="3" t="s">
        <v>238</v>
      </c>
      <c r="D71" s="3" t="s">
        <v>239</v>
      </c>
      <c r="E71" s="3" t="s">
        <v>30</v>
      </c>
      <c r="F71" s="2">
        <v>1</v>
      </c>
      <c r="G71" s="2">
        <v>11</v>
      </c>
      <c r="H71" s="4">
        <f t="shared" si="2"/>
        <v>7.2171000000000003</v>
      </c>
      <c r="I71" s="4">
        <f t="shared" si="3"/>
        <v>7.2171000000000003</v>
      </c>
      <c r="J71" s="3" t="s">
        <v>31</v>
      </c>
      <c r="K71" s="3" t="s">
        <v>35</v>
      </c>
    </row>
    <row r="72" spans="1:11" x14ac:dyDescent="0.2">
      <c r="A72" s="2">
        <v>70</v>
      </c>
      <c r="B72" s="3" t="s">
        <v>240</v>
      </c>
      <c r="C72" s="3" t="s">
        <v>241</v>
      </c>
      <c r="D72" s="3" t="s">
        <v>242</v>
      </c>
      <c r="E72" s="3" t="s">
        <v>30</v>
      </c>
      <c r="F72" s="2">
        <v>12</v>
      </c>
      <c r="G72" s="2">
        <v>0.13</v>
      </c>
      <c r="H72" s="4">
        <f t="shared" si="2"/>
        <v>8.5293000000000008E-2</v>
      </c>
      <c r="I72" s="4">
        <f t="shared" si="3"/>
        <v>1.0235160000000001</v>
      </c>
      <c r="J72" s="3" t="s">
        <v>13</v>
      </c>
      <c r="K72" s="3" t="s">
        <v>209</v>
      </c>
    </row>
    <row r="73" spans="1:11" x14ac:dyDescent="0.2">
      <c r="A73" s="2">
        <v>71</v>
      </c>
      <c r="B73" s="3" t="s">
        <v>243</v>
      </c>
      <c r="C73" s="3" t="s">
        <v>244</v>
      </c>
      <c r="D73" s="3" t="s">
        <v>245</v>
      </c>
      <c r="E73" s="3" t="s">
        <v>30</v>
      </c>
      <c r="F73" s="2">
        <v>3</v>
      </c>
      <c r="G73" s="2">
        <v>11</v>
      </c>
      <c r="H73" s="4">
        <f t="shared" si="2"/>
        <v>7.2171000000000003</v>
      </c>
      <c r="I73" s="4">
        <f t="shared" si="3"/>
        <v>21.651299999999999</v>
      </c>
      <c r="J73" s="3" t="s">
        <v>13</v>
      </c>
      <c r="K73" s="3" t="s">
        <v>35</v>
      </c>
    </row>
    <row r="74" spans="1:11" x14ac:dyDescent="0.2">
      <c r="A74" s="2">
        <v>72</v>
      </c>
      <c r="B74" s="3" t="s">
        <v>246</v>
      </c>
      <c r="C74" s="3" t="s">
        <v>247</v>
      </c>
      <c r="D74" s="3" t="s">
        <v>248</v>
      </c>
      <c r="E74" s="3" t="s">
        <v>30</v>
      </c>
      <c r="F74" s="2">
        <v>2</v>
      </c>
      <c r="G74" s="2">
        <v>11</v>
      </c>
      <c r="H74" s="4">
        <f t="shared" si="2"/>
        <v>7.2171000000000003</v>
      </c>
      <c r="I74" s="4">
        <f t="shared" si="3"/>
        <v>14.434200000000001</v>
      </c>
      <c r="J74" s="3" t="s">
        <v>13</v>
      </c>
      <c r="K74" s="3" t="s">
        <v>35</v>
      </c>
    </row>
    <row r="75" spans="1:11" x14ac:dyDescent="0.2">
      <c r="A75" s="2">
        <v>73</v>
      </c>
      <c r="B75" s="3" t="s">
        <v>249</v>
      </c>
      <c r="C75" s="3" t="s">
        <v>250</v>
      </c>
      <c r="D75" s="3" t="s">
        <v>251</v>
      </c>
      <c r="E75" s="3" t="s">
        <v>30</v>
      </c>
      <c r="F75" s="2">
        <v>1</v>
      </c>
      <c r="G75" s="2">
        <v>11</v>
      </c>
      <c r="H75" s="4">
        <f t="shared" si="2"/>
        <v>7.2171000000000003</v>
      </c>
      <c r="I75" s="4">
        <f t="shared" si="3"/>
        <v>7.2171000000000003</v>
      </c>
      <c r="J75" s="3" t="s">
        <v>13</v>
      </c>
      <c r="K75" s="3" t="s">
        <v>35</v>
      </c>
    </row>
    <row r="76" spans="1:11" x14ac:dyDescent="0.2">
      <c r="A76" s="2">
        <v>74</v>
      </c>
      <c r="B76" s="3" t="s">
        <v>252</v>
      </c>
      <c r="C76" s="3" t="s">
        <v>253</v>
      </c>
      <c r="D76" s="3" t="s">
        <v>254</v>
      </c>
      <c r="E76" s="3" t="s">
        <v>30</v>
      </c>
      <c r="F76" s="2">
        <v>1</v>
      </c>
      <c r="G76" s="2">
        <v>12.66</v>
      </c>
      <c r="H76" s="4">
        <f t="shared" si="2"/>
        <v>8.3062260000000006</v>
      </c>
      <c r="I76" s="4">
        <f t="shared" si="3"/>
        <v>8.3062260000000006</v>
      </c>
      <c r="J76" s="3" t="s">
        <v>13</v>
      </c>
      <c r="K76" s="3" t="s">
        <v>255</v>
      </c>
    </row>
    <row r="77" spans="1:11" x14ac:dyDescent="0.2">
      <c r="A77" s="2">
        <v>75</v>
      </c>
      <c r="B77" s="3" t="s">
        <v>256</v>
      </c>
      <c r="C77" s="3" t="s">
        <v>257</v>
      </c>
      <c r="D77" s="3" t="s">
        <v>258</v>
      </c>
      <c r="E77" s="3" t="s">
        <v>30</v>
      </c>
      <c r="F77" s="2">
        <v>1</v>
      </c>
      <c r="G77" s="2">
        <v>12.66</v>
      </c>
      <c r="H77" s="4">
        <f t="shared" si="2"/>
        <v>8.3062260000000006</v>
      </c>
      <c r="I77" s="4">
        <f t="shared" si="3"/>
        <v>8.3062260000000006</v>
      </c>
      <c r="J77" s="3" t="s">
        <v>13</v>
      </c>
      <c r="K77" s="3" t="s">
        <v>255</v>
      </c>
    </row>
    <row r="78" spans="1:11" x14ac:dyDescent="0.2">
      <c r="A78" s="2">
        <v>76</v>
      </c>
      <c r="B78" s="3" t="s">
        <v>259</v>
      </c>
      <c r="C78" s="3" t="s">
        <v>260</v>
      </c>
      <c r="D78" s="3" t="s">
        <v>261</v>
      </c>
      <c r="E78" s="3" t="s">
        <v>30</v>
      </c>
      <c r="F78" s="2">
        <v>3</v>
      </c>
      <c r="G78" s="2">
        <v>0.13</v>
      </c>
      <c r="H78" s="4">
        <f t="shared" si="2"/>
        <v>8.5293000000000008E-2</v>
      </c>
      <c r="I78" s="4">
        <f t="shared" si="3"/>
        <v>0.25587900000000002</v>
      </c>
      <c r="J78" s="3" t="s">
        <v>13</v>
      </c>
      <c r="K78" s="3" t="s">
        <v>35</v>
      </c>
    </row>
    <row r="79" spans="1:11" x14ac:dyDescent="0.2">
      <c r="A79" s="2">
        <v>77</v>
      </c>
      <c r="B79" s="3" t="s">
        <v>262</v>
      </c>
      <c r="C79" s="3" t="s">
        <v>263</v>
      </c>
      <c r="D79" s="3" t="s">
        <v>264</v>
      </c>
      <c r="E79" s="3" t="s">
        <v>30</v>
      </c>
      <c r="F79" s="2">
        <v>1</v>
      </c>
      <c r="G79" s="2">
        <v>12.66</v>
      </c>
      <c r="H79" s="4">
        <f t="shared" si="2"/>
        <v>8.3062260000000006</v>
      </c>
      <c r="I79" s="4">
        <f t="shared" si="3"/>
        <v>8.3062260000000006</v>
      </c>
      <c r="J79" s="3" t="s">
        <v>13</v>
      </c>
      <c r="K79" s="3" t="s">
        <v>255</v>
      </c>
    </row>
    <row r="80" spans="1:11" x14ac:dyDescent="0.2">
      <c r="A80" s="2">
        <v>78</v>
      </c>
      <c r="B80" s="3" t="s">
        <v>265</v>
      </c>
      <c r="C80" s="3" t="s">
        <v>266</v>
      </c>
      <c r="D80" s="3" t="s">
        <v>267</v>
      </c>
      <c r="E80" s="3" t="s">
        <v>30</v>
      </c>
      <c r="F80" s="2">
        <v>2</v>
      </c>
      <c r="G80" s="2">
        <v>12.66</v>
      </c>
      <c r="H80" s="4">
        <f t="shared" si="2"/>
        <v>8.3062260000000006</v>
      </c>
      <c r="I80" s="4">
        <f t="shared" si="3"/>
        <v>16.612452000000001</v>
      </c>
      <c r="J80" s="3" t="s">
        <v>13</v>
      </c>
      <c r="K80" s="3" t="s">
        <v>255</v>
      </c>
    </row>
    <row r="81" spans="1:11" x14ac:dyDescent="0.2">
      <c r="A81" s="2">
        <v>79</v>
      </c>
      <c r="B81" s="3" t="s">
        <v>268</v>
      </c>
      <c r="C81" s="3" t="s">
        <v>269</v>
      </c>
      <c r="D81" s="3" t="s">
        <v>270</v>
      </c>
      <c r="E81" s="3" t="s">
        <v>30</v>
      </c>
      <c r="F81" s="2">
        <v>8</v>
      </c>
      <c r="G81" s="2">
        <v>12.66</v>
      </c>
      <c r="H81" s="4">
        <f t="shared" si="2"/>
        <v>8.3062260000000006</v>
      </c>
      <c r="I81" s="4">
        <f t="shared" si="3"/>
        <v>66.449808000000004</v>
      </c>
      <c r="J81" s="3" t="s">
        <v>13</v>
      </c>
      <c r="K81" s="3" t="s">
        <v>35</v>
      </c>
    </row>
    <row r="82" spans="1:11" x14ac:dyDescent="0.2">
      <c r="A82" s="2">
        <v>80</v>
      </c>
      <c r="B82" s="3" t="s">
        <v>271</v>
      </c>
      <c r="C82" s="3" t="s">
        <v>272</v>
      </c>
      <c r="D82" s="3" t="s">
        <v>273</v>
      </c>
      <c r="E82" s="3" t="s">
        <v>30</v>
      </c>
      <c r="F82" s="2">
        <v>1</v>
      </c>
      <c r="G82" s="2">
        <v>11</v>
      </c>
      <c r="H82" s="4">
        <f t="shared" si="2"/>
        <v>7.2171000000000003</v>
      </c>
      <c r="I82" s="4">
        <f t="shared" si="3"/>
        <v>7.2171000000000003</v>
      </c>
      <c r="J82" s="3" t="s">
        <v>31</v>
      </c>
      <c r="K82" s="3" t="s">
        <v>35</v>
      </c>
    </row>
    <row r="83" spans="1:11" x14ac:dyDescent="0.2">
      <c r="A83" s="2">
        <v>81</v>
      </c>
      <c r="B83" s="3" t="s">
        <v>274</v>
      </c>
      <c r="C83" s="3" t="s">
        <v>275</v>
      </c>
      <c r="D83" s="3" t="s">
        <v>276</v>
      </c>
      <c r="E83" s="3" t="s">
        <v>30</v>
      </c>
      <c r="F83" s="2">
        <v>1</v>
      </c>
      <c r="G83" s="2">
        <v>11.56</v>
      </c>
      <c r="H83" s="4">
        <f t="shared" si="2"/>
        <v>7.5845159999999998</v>
      </c>
      <c r="I83" s="4">
        <f t="shared" si="3"/>
        <v>7.5845159999999998</v>
      </c>
      <c r="J83" s="3" t="s">
        <v>13</v>
      </c>
      <c r="K83" s="3" t="s">
        <v>35</v>
      </c>
    </row>
    <row r="84" spans="1:11" x14ac:dyDescent="0.2">
      <c r="A84" s="2">
        <v>82</v>
      </c>
      <c r="B84" s="3" t="s">
        <v>277</v>
      </c>
      <c r="C84" s="3" t="s">
        <v>278</v>
      </c>
      <c r="D84" s="3" t="s">
        <v>279</v>
      </c>
      <c r="E84" s="3" t="s">
        <v>30</v>
      </c>
      <c r="F84" s="2">
        <v>1</v>
      </c>
      <c r="G84" s="2">
        <v>8.24</v>
      </c>
      <c r="H84" s="4">
        <f t="shared" si="2"/>
        <v>5.4062640000000002</v>
      </c>
      <c r="I84" s="4">
        <f t="shared" si="3"/>
        <v>5.4062640000000002</v>
      </c>
      <c r="J84" s="3" t="s">
        <v>145</v>
      </c>
      <c r="K84" s="3" t="s">
        <v>35</v>
      </c>
    </row>
    <row r="85" spans="1:11" x14ac:dyDescent="0.2">
      <c r="A85" s="2">
        <v>83</v>
      </c>
      <c r="B85" s="3" t="s">
        <v>280</v>
      </c>
      <c r="C85" s="3" t="s">
        <v>281</v>
      </c>
      <c r="D85" s="3" t="s">
        <v>282</v>
      </c>
      <c r="E85" s="3" t="s">
        <v>30</v>
      </c>
      <c r="F85" s="2">
        <v>6</v>
      </c>
      <c r="G85" s="2">
        <v>8.24</v>
      </c>
      <c r="H85" s="4">
        <f t="shared" si="2"/>
        <v>5.4062640000000002</v>
      </c>
      <c r="I85" s="4">
        <f t="shared" si="3"/>
        <v>32.437584000000001</v>
      </c>
      <c r="J85" s="3" t="s">
        <v>145</v>
      </c>
      <c r="K85" s="3" t="s">
        <v>35</v>
      </c>
    </row>
    <row r="86" spans="1:11" x14ac:dyDescent="0.2">
      <c r="A86" s="2">
        <v>84</v>
      </c>
      <c r="B86" s="3" t="s">
        <v>283</v>
      </c>
      <c r="C86" s="3" t="s">
        <v>284</v>
      </c>
      <c r="D86" s="3" t="s">
        <v>285</v>
      </c>
      <c r="E86" s="3" t="s">
        <v>30</v>
      </c>
      <c r="F86" s="2">
        <v>2</v>
      </c>
      <c r="G86" s="2">
        <v>8.24</v>
      </c>
      <c r="H86" s="4">
        <f t="shared" si="2"/>
        <v>5.4062640000000002</v>
      </c>
      <c r="I86" s="4">
        <f t="shared" si="3"/>
        <v>10.812528</v>
      </c>
      <c r="J86" s="3" t="s">
        <v>81</v>
      </c>
      <c r="K86" s="3" t="s">
        <v>35</v>
      </c>
    </row>
    <row r="87" spans="1:11" x14ac:dyDescent="0.2">
      <c r="A87" s="2">
        <v>85</v>
      </c>
      <c r="B87" s="3" t="s">
        <v>286</v>
      </c>
      <c r="C87" s="3" t="s">
        <v>287</v>
      </c>
      <c r="D87" s="3" t="s">
        <v>288</v>
      </c>
      <c r="E87" s="3" t="s">
        <v>30</v>
      </c>
      <c r="F87" s="2">
        <v>1</v>
      </c>
      <c r="G87" s="2">
        <v>8.24</v>
      </c>
      <c r="H87" s="4">
        <f t="shared" si="2"/>
        <v>5.4062640000000002</v>
      </c>
      <c r="I87" s="4">
        <f t="shared" si="3"/>
        <v>5.4062640000000002</v>
      </c>
      <c r="J87" s="3" t="s">
        <v>81</v>
      </c>
      <c r="K87" s="3" t="s">
        <v>35</v>
      </c>
    </row>
    <row r="88" spans="1:11" x14ac:dyDescent="0.2">
      <c r="A88" s="2">
        <v>86</v>
      </c>
      <c r="B88" s="3" t="s">
        <v>289</v>
      </c>
      <c r="C88" s="3" t="s">
        <v>290</v>
      </c>
      <c r="D88" s="3" t="s">
        <v>291</v>
      </c>
      <c r="E88" s="3" t="s">
        <v>30</v>
      </c>
      <c r="F88" s="2">
        <v>1</v>
      </c>
      <c r="G88" s="2">
        <v>8.24</v>
      </c>
      <c r="H88" s="4">
        <f t="shared" si="2"/>
        <v>5.4062640000000002</v>
      </c>
      <c r="I88" s="4">
        <f t="shared" si="3"/>
        <v>5.4062640000000002</v>
      </c>
      <c r="J88" s="3" t="s">
        <v>81</v>
      </c>
      <c r="K88" s="3" t="s">
        <v>35</v>
      </c>
    </row>
    <row r="89" spans="1:11" x14ac:dyDescent="0.2">
      <c r="A89" s="2">
        <v>87</v>
      </c>
      <c r="B89" s="3" t="s">
        <v>292</v>
      </c>
      <c r="C89" s="3" t="s">
        <v>293</v>
      </c>
      <c r="D89" s="3" t="s">
        <v>294</v>
      </c>
      <c r="E89" s="3" t="s">
        <v>30</v>
      </c>
      <c r="F89" s="2">
        <v>2</v>
      </c>
      <c r="G89" s="2">
        <v>13.78</v>
      </c>
      <c r="H89" s="4">
        <f t="shared" si="2"/>
        <v>9.0410579999999996</v>
      </c>
      <c r="I89" s="4">
        <f t="shared" si="3"/>
        <v>18.082115999999999</v>
      </c>
      <c r="J89" s="3" t="s">
        <v>13</v>
      </c>
      <c r="K89" s="3" t="s">
        <v>35</v>
      </c>
    </row>
    <row r="90" spans="1:11" x14ac:dyDescent="0.2">
      <c r="A90" s="2">
        <v>88</v>
      </c>
      <c r="B90" s="3" t="s">
        <v>295</v>
      </c>
      <c r="C90" s="3" t="s">
        <v>296</v>
      </c>
      <c r="D90" s="3" t="s">
        <v>297</v>
      </c>
      <c r="E90" s="3" t="s">
        <v>30</v>
      </c>
      <c r="F90" s="2">
        <v>7</v>
      </c>
      <c r="G90" s="2">
        <v>13.78</v>
      </c>
      <c r="H90" s="4">
        <f t="shared" si="2"/>
        <v>9.0410579999999996</v>
      </c>
      <c r="I90" s="4">
        <f t="shared" si="3"/>
        <v>63.287405999999997</v>
      </c>
      <c r="J90" s="3" t="s">
        <v>13</v>
      </c>
      <c r="K90" s="3" t="s">
        <v>35</v>
      </c>
    </row>
    <row r="91" spans="1:11" x14ac:dyDescent="0.2">
      <c r="A91" s="2">
        <v>89</v>
      </c>
      <c r="B91" s="3" t="s">
        <v>298</v>
      </c>
      <c r="C91" s="3" t="s">
        <v>299</v>
      </c>
      <c r="D91" s="3" t="s">
        <v>300</v>
      </c>
      <c r="E91" s="3" t="s">
        <v>30</v>
      </c>
      <c r="F91" s="2">
        <v>1</v>
      </c>
      <c r="G91" s="2">
        <v>11</v>
      </c>
      <c r="H91" s="4">
        <f t="shared" si="2"/>
        <v>7.2171000000000003</v>
      </c>
      <c r="I91" s="4">
        <f t="shared" si="3"/>
        <v>7.2171000000000003</v>
      </c>
      <c r="J91" s="3" t="s">
        <v>31</v>
      </c>
      <c r="K91" s="3" t="s">
        <v>35</v>
      </c>
    </row>
    <row r="92" spans="1:11" x14ac:dyDescent="0.2">
      <c r="A92" s="2">
        <v>90</v>
      </c>
      <c r="B92" s="3" t="s">
        <v>301</v>
      </c>
      <c r="C92" s="3" t="s">
        <v>302</v>
      </c>
      <c r="D92" s="3" t="s">
        <v>303</v>
      </c>
      <c r="E92" s="3" t="s">
        <v>30</v>
      </c>
      <c r="F92" s="2">
        <v>1</v>
      </c>
      <c r="G92" s="2">
        <v>12.66</v>
      </c>
      <c r="H92" s="4">
        <f t="shared" si="2"/>
        <v>8.3062260000000006</v>
      </c>
      <c r="I92" s="4">
        <f t="shared" si="3"/>
        <v>8.3062260000000006</v>
      </c>
      <c r="J92" s="3" t="s">
        <v>13</v>
      </c>
      <c r="K92" s="3" t="s">
        <v>35</v>
      </c>
    </row>
    <row r="93" spans="1:11" x14ac:dyDescent="0.2">
      <c r="A93" s="2">
        <v>91</v>
      </c>
      <c r="B93" s="3" t="s">
        <v>304</v>
      </c>
      <c r="C93" s="3" t="s">
        <v>305</v>
      </c>
      <c r="D93" s="3" t="s">
        <v>306</v>
      </c>
      <c r="E93" s="3" t="s">
        <v>30</v>
      </c>
      <c r="F93" s="2">
        <v>1</v>
      </c>
      <c r="G93" s="2">
        <v>9.34</v>
      </c>
      <c r="H93" s="4">
        <f t="shared" si="2"/>
        <v>6.127974</v>
      </c>
      <c r="I93" s="4">
        <f t="shared" si="3"/>
        <v>6.127974</v>
      </c>
      <c r="J93" s="3" t="s">
        <v>31</v>
      </c>
      <c r="K93" s="3" t="s">
        <v>35</v>
      </c>
    </row>
    <row r="94" spans="1:11" x14ac:dyDescent="0.2">
      <c r="A94" s="2">
        <v>92</v>
      </c>
      <c r="B94" s="3" t="s">
        <v>307</v>
      </c>
      <c r="C94" s="3" t="s">
        <v>308</v>
      </c>
      <c r="D94" s="3" t="s">
        <v>309</v>
      </c>
      <c r="E94" s="3" t="s">
        <v>30</v>
      </c>
      <c r="F94" s="2">
        <v>1</v>
      </c>
      <c r="G94" s="2">
        <v>13.77</v>
      </c>
      <c r="H94" s="4">
        <f t="shared" si="2"/>
        <v>9.034497</v>
      </c>
      <c r="I94" s="4">
        <f t="shared" si="3"/>
        <v>9.034497</v>
      </c>
      <c r="J94" s="3" t="s">
        <v>13</v>
      </c>
      <c r="K94" s="3" t="s">
        <v>35</v>
      </c>
    </row>
    <row r="95" spans="1:11" x14ac:dyDescent="0.2">
      <c r="A95" s="2">
        <v>93</v>
      </c>
      <c r="B95" s="3" t="s">
        <v>310</v>
      </c>
      <c r="C95" s="3" t="s">
        <v>311</v>
      </c>
      <c r="D95" s="3" t="s">
        <v>312</v>
      </c>
      <c r="E95" s="3" t="s">
        <v>30</v>
      </c>
      <c r="F95" s="2">
        <v>1</v>
      </c>
      <c r="G95" s="2">
        <v>8.44</v>
      </c>
      <c r="H95" s="4">
        <f t="shared" si="2"/>
        <v>5.537484000000001</v>
      </c>
      <c r="I95" s="4">
        <f t="shared" si="3"/>
        <v>5.537484000000001</v>
      </c>
      <c r="J95" s="3" t="s">
        <v>81</v>
      </c>
      <c r="K95" s="3" t="s">
        <v>35</v>
      </c>
    </row>
    <row r="96" spans="1:11" x14ac:dyDescent="0.2">
      <c r="A96" s="2">
        <v>94</v>
      </c>
      <c r="B96" s="3" t="s">
        <v>313</v>
      </c>
      <c r="C96" s="3" t="s">
        <v>314</v>
      </c>
      <c r="D96" s="3" t="s">
        <v>315</v>
      </c>
      <c r="E96" s="3" t="s">
        <v>30</v>
      </c>
      <c r="F96" s="2">
        <v>1</v>
      </c>
      <c r="G96" s="2">
        <v>7.91</v>
      </c>
      <c r="H96" s="4">
        <f t="shared" si="2"/>
        <v>5.1897510000000002</v>
      </c>
      <c r="I96" s="4">
        <f t="shared" si="3"/>
        <v>5.1897510000000002</v>
      </c>
      <c r="J96" s="3" t="s">
        <v>145</v>
      </c>
      <c r="K96" s="3" t="s">
        <v>35</v>
      </c>
    </row>
    <row r="97" spans="1:11" x14ac:dyDescent="0.2">
      <c r="A97" s="2">
        <v>95</v>
      </c>
      <c r="B97" s="3" t="s">
        <v>316</v>
      </c>
      <c r="C97" s="3" t="s">
        <v>317</v>
      </c>
      <c r="D97" s="3" t="s">
        <v>318</v>
      </c>
      <c r="E97" s="3" t="s">
        <v>30</v>
      </c>
      <c r="F97" s="2">
        <v>10</v>
      </c>
      <c r="G97" s="2">
        <v>7.91</v>
      </c>
      <c r="H97" s="4">
        <f t="shared" si="2"/>
        <v>5.1897510000000002</v>
      </c>
      <c r="I97" s="4">
        <f t="shared" si="3"/>
        <v>51.897510000000004</v>
      </c>
      <c r="J97" s="3" t="s">
        <v>145</v>
      </c>
      <c r="K97" s="3" t="s">
        <v>35</v>
      </c>
    </row>
    <row r="98" spans="1:11" x14ac:dyDescent="0.2">
      <c r="A98" s="2">
        <v>96</v>
      </c>
      <c r="B98" s="3" t="s">
        <v>319</v>
      </c>
      <c r="C98" s="3" t="s">
        <v>320</v>
      </c>
      <c r="D98" s="3" t="s">
        <v>321</v>
      </c>
      <c r="E98" s="3" t="s">
        <v>30</v>
      </c>
      <c r="F98" s="2">
        <v>18</v>
      </c>
      <c r="G98" s="2">
        <v>15.11</v>
      </c>
      <c r="H98" s="4">
        <f t="shared" si="2"/>
        <v>9.9136710000000008</v>
      </c>
      <c r="I98" s="4">
        <f t="shared" si="3"/>
        <v>178.446078</v>
      </c>
      <c r="J98" s="3" t="s">
        <v>13</v>
      </c>
      <c r="K98" s="3" t="s">
        <v>19</v>
      </c>
    </row>
    <row r="99" spans="1:11" x14ac:dyDescent="0.2">
      <c r="A99" s="2">
        <v>97</v>
      </c>
      <c r="B99" s="3" t="s">
        <v>322</v>
      </c>
      <c r="C99" s="3" t="s">
        <v>323</v>
      </c>
      <c r="D99" s="3" t="s">
        <v>324</v>
      </c>
      <c r="E99" s="3" t="s">
        <v>30</v>
      </c>
      <c r="F99" s="2">
        <v>3</v>
      </c>
      <c r="G99" s="2">
        <v>11.63</v>
      </c>
      <c r="H99" s="4">
        <f t="shared" si="2"/>
        <v>7.6304430000000023</v>
      </c>
      <c r="I99" s="4">
        <f t="shared" si="3"/>
        <v>22.891329000000006</v>
      </c>
      <c r="J99" s="3" t="s">
        <v>13</v>
      </c>
      <c r="K99" s="3" t="s">
        <v>35</v>
      </c>
    </row>
    <row r="100" spans="1:11" x14ac:dyDescent="0.2">
      <c r="A100" s="2">
        <v>98</v>
      </c>
      <c r="B100" s="3" t="s">
        <v>325</v>
      </c>
      <c r="C100" s="3" t="s">
        <v>326</v>
      </c>
      <c r="D100" s="3" t="s">
        <v>327</v>
      </c>
      <c r="E100" s="3" t="s">
        <v>30</v>
      </c>
      <c r="F100" s="2">
        <v>2</v>
      </c>
      <c r="G100" s="2">
        <v>11.63</v>
      </c>
      <c r="H100" s="4">
        <f t="shared" si="2"/>
        <v>7.6304430000000023</v>
      </c>
      <c r="I100" s="4">
        <f t="shared" si="3"/>
        <v>15.260886000000005</v>
      </c>
      <c r="J100" s="3" t="s">
        <v>13</v>
      </c>
      <c r="K100" s="3" t="s">
        <v>35</v>
      </c>
    </row>
    <row r="101" spans="1:11" x14ac:dyDescent="0.2">
      <c r="A101" s="2">
        <v>99</v>
      </c>
      <c r="B101" s="3" t="s">
        <v>328</v>
      </c>
      <c r="C101" s="3" t="s">
        <v>329</v>
      </c>
      <c r="D101" s="3" t="s">
        <v>330</v>
      </c>
      <c r="E101" s="3" t="s">
        <v>30</v>
      </c>
      <c r="F101" s="2">
        <v>1</v>
      </c>
      <c r="G101" s="2">
        <v>11.63</v>
      </c>
      <c r="H101" s="4">
        <f t="shared" si="2"/>
        <v>7.6304430000000023</v>
      </c>
      <c r="I101" s="4">
        <f t="shared" si="3"/>
        <v>7.6304430000000023</v>
      </c>
      <c r="J101" s="3" t="s">
        <v>13</v>
      </c>
      <c r="K101" s="3" t="s">
        <v>35</v>
      </c>
    </row>
    <row r="102" spans="1:11" x14ac:dyDescent="0.2">
      <c r="A102" s="2">
        <v>100</v>
      </c>
      <c r="B102" s="3" t="s">
        <v>331</v>
      </c>
      <c r="C102" s="3" t="s">
        <v>332</v>
      </c>
      <c r="D102" s="3" t="s">
        <v>333</v>
      </c>
      <c r="E102" s="3" t="s">
        <v>30</v>
      </c>
      <c r="F102" s="2">
        <v>2</v>
      </c>
      <c r="G102" s="2">
        <v>7.91</v>
      </c>
      <c r="H102" s="4">
        <f t="shared" si="2"/>
        <v>5.1897510000000002</v>
      </c>
      <c r="I102" s="4">
        <f t="shared" si="3"/>
        <v>10.379502</v>
      </c>
      <c r="J102" s="3" t="s">
        <v>145</v>
      </c>
      <c r="K102" s="3" t="s">
        <v>35</v>
      </c>
    </row>
    <row r="103" spans="1:11" x14ac:dyDescent="0.2">
      <c r="A103" s="2">
        <v>101</v>
      </c>
      <c r="B103" s="3" t="s">
        <v>334</v>
      </c>
      <c r="C103" s="3" t="s">
        <v>335</v>
      </c>
      <c r="D103" s="3" t="s">
        <v>336</v>
      </c>
      <c r="E103" s="3" t="s">
        <v>30</v>
      </c>
      <c r="F103" s="2">
        <v>1</v>
      </c>
      <c r="G103" s="2">
        <v>7.91</v>
      </c>
      <c r="H103" s="4">
        <f t="shared" si="2"/>
        <v>5.1897510000000002</v>
      </c>
      <c r="I103" s="4">
        <f t="shared" si="3"/>
        <v>5.1897510000000002</v>
      </c>
      <c r="J103" s="3" t="s">
        <v>145</v>
      </c>
      <c r="K103" s="3" t="s">
        <v>35</v>
      </c>
    </row>
    <row r="104" spans="1:11" x14ac:dyDescent="0.2">
      <c r="A104" s="2">
        <v>102</v>
      </c>
      <c r="B104" s="3" t="s">
        <v>337</v>
      </c>
      <c r="C104" s="3" t="s">
        <v>338</v>
      </c>
      <c r="D104" s="3" t="s">
        <v>339</v>
      </c>
      <c r="E104" s="3" t="s">
        <v>30</v>
      </c>
      <c r="F104" s="2">
        <v>5</v>
      </c>
      <c r="G104" s="2">
        <v>7.38</v>
      </c>
      <c r="H104" s="4">
        <f t="shared" si="2"/>
        <v>4.8420180000000004</v>
      </c>
      <c r="I104" s="4">
        <f t="shared" si="3"/>
        <v>24.210090000000001</v>
      </c>
      <c r="J104" s="3" t="s">
        <v>81</v>
      </c>
      <c r="K104" s="3" t="s">
        <v>35</v>
      </c>
    </row>
    <row r="105" spans="1:11" x14ac:dyDescent="0.2">
      <c r="A105" s="2">
        <v>103</v>
      </c>
      <c r="B105" s="3" t="s">
        <v>340</v>
      </c>
      <c r="C105" s="3" t="s">
        <v>341</v>
      </c>
      <c r="D105" s="3" t="s">
        <v>342</v>
      </c>
      <c r="E105" s="3" t="s">
        <v>30</v>
      </c>
      <c r="F105" s="2">
        <v>12</v>
      </c>
      <c r="G105" s="2">
        <v>6.48</v>
      </c>
      <c r="H105" s="4">
        <f t="shared" si="2"/>
        <v>4.2515280000000013</v>
      </c>
      <c r="I105" s="4">
        <f t="shared" si="3"/>
        <v>51.018336000000019</v>
      </c>
      <c r="J105" s="3" t="s">
        <v>81</v>
      </c>
      <c r="K105" s="3" t="s">
        <v>35</v>
      </c>
    </row>
    <row r="106" spans="1:11" x14ac:dyDescent="0.2">
      <c r="A106" s="2">
        <v>104</v>
      </c>
      <c r="B106" s="3" t="s">
        <v>343</v>
      </c>
      <c r="C106" s="3" t="s">
        <v>344</v>
      </c>
      <c r="D106" s="3" t="s">
        <v>345</v>
      </c>
      <c r="E106" s="3" t="s">
        <v>30</v>
      </c>
      <c r="F106" s="2">
        <v>1</v>
      </c>
      <c r="G106" s="2">
        <v>6.48</v>
      </c>
      <c r="H106" s="4">
        <f t="shared" si="2"/>
        <v>4.2515280000000013</v>
      </c>
      <c r="I106" s="4">
        <f t="shared" si="3"/>
        <v>4.2515280000000013</v>
      </c>
      <c r="J106" s="3" t="s">
        <v>81</v>
      </c>
      <c r="K106" s="3" t="s">
        <v>35</v>
      </c>
    </row>
    <row r="107" spans="1:11" x14ac:dyDescent="0.2">
      <c r="A107" s="2">
        <v>105</v>
      </c>
      <c r="B107" s="3" t="s">
        <v>346</v>
      </c>
      <c r="C107" s="3" t="s">
        <v>347</v>
      </c>
      <c r="D107" s="3" t="s">
        <v>348</v>
      </c>
      <c r="E107" s="3" t="s">
        <v>30</v>
      </c>
      <c r="F107" s="2">
        <v>1</v>
      </c>
      <c r="G107" s="2">
        <v>6.48</v>
      </c>
      <c r="H107" s="4">
        <f t="shared" si="2"/>
        <v>4.2515280000000013</v>
      </c>
      <c r="I107" s="4">
        <f t="shared" si="3"/>
        <v>4.2515280000000013</v>
      </c>
      <c r="J107" s="3" t="s">
        <v>81</v>
      </c>
      <c r="K107" s="3" t="s">
        <v>35</v>
      </c>
    </row>
    <row r="108" spans="1:11" x14ac:dyDescent="0.2">
      <c r="A108" s="2">
        <v>106</v>
      </c>
      <c r="B108" s="3" t="s">
        <v>349</v>
      </c>
      <c r="C108" s="3" t="s">
        <v>350</v>
      </c>
      <c r="D108" s="3" t="s">
        <v>351</v>
      </c>
      <c r="E108" s="3" t="s">
        <v>30</v>
      </c>
      <c r="F108" s="2">
        <v>1</v>
      </c>
      <c r="G108" s="2">
        <v>12.84</v>
      </c>
      <c r="H108" s="4">
        <f t="shared" si="2"/>
        <v>8.4243240000000021</v>
      </c>
      <c r="I108" s="4">
        <f t="shared" si="3"/>
        <v>8.4243240000000021</v>
      </c>
      <c r="J108" s="3" t="s">
        <v>13</v>
      </c>
      <c r="K108" s="3" t="s">
        <v>19</v>
      </c>
    </row>
    <row r="109" spans="1:11" x14ac:dyDescent="0.2">
      <c r="A109" s="2">
        <v>107</v>
      </c>
      <c r="B109" s="3" t="s">
        <v>352</v>
      </c>
      <c r="C109" s="3" t="s">
        <v>353</v>
      </c>
      <c r="D109" s="3" t="s">
        <v>354</v>
      </c>
      <c r="E109" s="3" t="s">
        <v>30</v>
      </c>
      <c r="F109" s="2">
        <v>3</v>
      </c>
      <c r="G109" s="2">
        <v>6.48</v>
      </c>
      <c r="H109" s="4">
        <f t="shared" si="2"/>
        <v>4.2515280000000013</v>
      </c>
      <c r="I109" s="4">
        <f t="shared" si="3"/>
        <v>12.754584000000005</v>
      </c>
      <c r="J109" s="3" t="s">
        <v>81</v>
      </c>
      <c r="K109" s="3" t="s">
        <v>35</v>
      </c>
    </row>
    <row r="110" spans="1:11" x14ac:dyDescent="0.2">
      <c r="A110" s="2">
        <v>108</v>
      </c>
      <c r="B110" s="3" t="s">
        <v>355</v>
      </c>
      <c r="C110" s="3" t="s">
        <v>356</v>
      </c>
      <c r="D110" s="3" t="s">
        <v>357</v>
      </c>
      <c r="E110" s="3" t="s">
        <v>30</v>
      </c>
      <c r="F110" s="2">
        <v>1</v>
      </c>
      <c r="G110" s="2">
        <v>6.48</v>
      </c>
      <c r="H110" s="4">
        <f t="shared" si="2"/>
        <v>4.2515280000000013</v>
      </c>
      <c r="I110" s="4">
        <f t="shared" si="3"/>
        <v>4.2515280000000013</v>
      </c>
      <c r="J110" s="3" t="s">
        <v>81</v>
      </c>
      <c r="K110" s="3" t="s">
        <v>35</v>
      </c>
    </row>
    <row r="111" spans="1:11" x14ac:dyDescent="0.2">
      <c r="A111" s="2">
        <v>109</v>
      </c>
      <c r="B111" s="3" t="s">
        <v>358</v>
      </c>
      <c r="C111" s="3" t="s">
        <v>359</v>
      </c>
      <c r="D111" s="3" t="s">
        <v>360</v>
      </c>
      <c r="E111" s="3" t="s">
        <v>30</v>
      </c>
      <c r="F111" s="2">
        <v>3</v>
      </c>
      <c r="G111" s="2">
        <v>6.48</v>
      </c>
      <c r="H111" s="4">
        <f t="shared" si="2"/>
        <v>4.2515280000000013</v>
      </c>
      <c r="I111" s="4">
        <f t="shared" si="3"/>
        <v>12.754584000000005</v>
      </c>
      <c r="J111" s="3" t="s">
        <v>81</v>
      </c>
      <c r="K111" s="3" t="s">
        <v>35</v>
      </c>
    </row>
    <row r="112" spans="1:11" x14ac:dyDescent="0.2">
      <c r="A112" s="2">
        <v>110</v>
      </c>
      <c r="B112" s="3" t="s">
        <v>361</v>
      </c>
      <c r="C112" s="3" t="s">
        <v>362</v>
      </c>
      <c r="D112" s="3" t="s">
        <v>363</v>
      </c>
      <c r="E112" s="3" t="s">
        <v>30</v>
      </c>
      <c r="F112" s="2">
        <v>2</v>
      </c>
      <c r="G112" s="2">
        <v>5.68</v>
      </c>
      <c r="H112" s="4">
        <f t="shared" si="2"/>
        <v>3.7266480000000008</v>
      </c>
      <c r="I112" s="4">
        <f t="shared" si="3"/>
        <v>7.4532960000000017</v>
      </c>
      <c r="J112" s="3" t="s">
        <v>81</v>
      </c>
      <c r="K112" s="3" t="s">
        <v>35</v>
      </c>
    </row>
    <row r="113" spans="1:11" x14ac:dyDescent="0.2">
      <c r="A113" s="2">
        <v>111</v>
      </c>
      <c r="B113" s="3" t="s">
        <v>364</v>
      </c>
      <c r="C113" s="3" t="s">
        <v>365</v>
      </c>
      <c r="D113" s="3" t="s">
        <v>366</v>
      </c>
      <c r="E113" s="3" t="s">
        <v>30</v>
      </c>
      <c r="F113" s="2">
        <v>11</v>
      </c>
      <c r="G113" s="2">
        <v>5.68</v>
      </c>
      <c r="H113" s="4">
        <f t="shared" si="2"/>
        <v>3.7266480000000008</v>
      </c>
      <c r="I113" s="4">
        <f t="shared" si="3"/>
        <v>40.993128000000013</v>
      </c>
      <c r="J113" s="3" t="s">
        <v>81</v>
      </c>
      <c r="K113" s="3" t="s">
        <v>35</v>
      </c>
    </row>
    <row r="114" spans="1:11" x14ac:dyDescent="0.2">
      <c r="A114" s="2">
        <v>112</v>
      </c>
      <c r="B114" s="3" t="s">
        <v>367</v>
      </c>
      <c r="C114" s="3" t="s">
        <v>368</v>
      </c>
      <c r="D114" s="2"/>
      <c r="E114" s="3" t="s">
        <v>30</v>
      </c>
      <c r="F114" s="2">
        <v>1</v>
      </c>
      <c r="G114" s="2">
        <v>20.07</v>
      </c>
      <c r="H114" s="4">
        <f t="shared" si="2"/>
        <v>13.167927000000002</v>
      </c>
      <c r="I114" s="4">
        <f t="shared" si="3"/>
        <v>13.167927000000002</v>
      </c>
      <c r="J114" s="3" t="s">
        <v>13</v>
      </c>
      <c r="K114" s="3" t="s">
        <v>35</v>
      </c>
    </row>
    <row r="115" spans="1:11" x14ac:dyDescent="0.2">
      <c r="A115" s="2">
        <v>113</v>
      </c>
      <c r="B115" s="3" t="s">
        <v>369</v>
      </c>
      <c r="C115" s="3" t="s">
        <v>370</v>
      </c>
      <c r="D115" s="2"/>
      <c r="E115" s="3" t="s">
        <v>30</v>
      </c>
      <c r="F115" s="2">
        <v>1</v>
      </c>
      <c r="G115" s="2">
        <v>18.239999999999998</v>
      </c>
      <c r="H115" s="4">
        <f t="shared" si="2"/>
        <v>11.967264</v>
      </c>
      <c r="I115" s="4">
        <f t="shared" si="3"/>
        <v>11.967264</v>
      </c>
      <c r="J115" s="3" t="s">
        <v>13</v>
      </c>
      <c r="K115" s="3" t="s">
        <v>19</v>
      </c>
    </row>
    <row r="116" spans="1:11" x14ac:dyDescent="0.2">
      <c r="A116" s="2">
        <v>114</v>
      </c>
      <c r="B116" s="3" t="s">
        <v>371</v>
      </c>
      <c r="C116" s="3" t="s">
        <v>372</v>
      </c>
      <c r="D116" s="2"/>
      <c r="E116" s="3" t="s">
        <v>30</v>
      </c>
      <c r="F116" s="2">
        <v>1</v>
      </c>
      <c r="G116" s="2">
        <v>20.07</v>
      </c>
      <c r="H116" s="4">
        <f t="shared" si="2"/>
        <v>13.167927000000002</v>
      </c>
      <c r="I116" s="4">
        <f t="shared" si="3"/>
        <v>13.167927000000002</v>
      </c>
      <c r="J116" s="3" t="s">
        <v>13</v>
      </c>
      <c r="K116" s="3" t="s">
        <v>35</v>
      </c>
    </row>
    <row r="117" spans="1:11" x14ac:dyDescent="0.2">
      <c r="A117" s="2">
        <v>115</v>
      </c>
      <c r="B117" s="3" t="s">
        <v>373</v>
      </c>
      <c r="C117" s="3" t="s">
        <v>374</v>
      </c>
      <c r="D117" s="3" t="s">
        <v>375</v>
      </c>
      <c r="E117" s="3" t="s">
        <v>30</v>
      </c>
      <c r="F117" s="2">
        <v>1</v>
      </c>
      <c r="G117" s="2">
        <v>17.260000000000002</v>
      </c>
      <c r="H117" s="4">
        <f t="shared" si="2"/>
        <v>11.324286000000003</v>
      </c>
      <c r="I117" s="4">
        <f t="shared" si="3"/>
        <v>11.324286000000003</v>
      </c>
      <c r="J117" s="3" t="s">
        <v>13</v>
      </c>
      <c r="K117" s="3" t="s">
        <v>19</v>
      </c>
    </row>
    <row r="118" spans="1:11" x14ac:dyDescent="0.2">
      <c r="A118" s="2">
        <v>116</v>
      </c>
      <c r="B118" s="3" t="s">
        <v>376</v>
      </c>
      <c r="C118" s="3" t="s">
        <v>377</v>
      </c>
      <c r="D118" s="3" t="s">
        <v>378</v>
      </c>
      <c r="E118" s="3" t="s">
        <v>30</v>
      </c>
      <c r="F118" s="2">
        <v>3</v>
      </c>
      <c r="G118" s="2">
        <v>17.260000000000002</v>
      </c>
      <c r="H118" s="4">
        <f t="shared" si="2"/>
        <v>11.324286000000003</v>
      </c>
      <c r="I118" s="4">
        <f t="shared" si="3"/>
        <v>33.972858000000009</v>
      </c>
      <c r="J118" s="3" t="s">
        <v>13</v>
      </c>
      <c r="K118" s="3" t="s">
        <v>19</v>
      </c>
    </row>
    <row r="119" spans="1:11" x14ac:dyDescent="0.2">
      <c r="A119" s="2">
        <v>117</v>
      </c>
      <c r="B119" s="3" t="s">
        <v>379</v>
      </c>
      <c r="C119" s="3" t="s">
        <v>380</v>
      </c>
      <c r="D119" s="3" t="s">
        <v>381</v>
      </c>
      <c r="E119" s="3" t="s">
        <v>30</v>
      </c>
      <c r="F119" s="2">
        <v>3</v>
      </c>
      <c r="G119" s="2">
        <v>6.95</v>
      </c>
      <c r="H119" s="4">
        <f t="shared" si="2"/>
        <v>4.559895</v>
      </c>
      <c r="I119" s="4">
        <f t="shared" si="3"/>
        <v>13.679684999999999</v>
      </c>
      <c r="J119" s="3" t="s">
        <v>81</v>
      </c>
      <c r="K119" s="3" t="s">
        <v>35</v>
      </c>
    </row>
    <row r="120" spans="1:11" x14ac:dyDescent="0.2">
      <c r="A120" s="2">
        <v>118</v>
      </c>
      <c r="B120" s="3" t="s">
        <v>382</v>
      </c>
      <c r="C120" s="3" t="s">
        <v>383</v>
      </c>
      <c r="D120" s="3" t="s">
        <v>384</v>
      </c>
      <c r="E120" s="3" t="s">
        <v>30</v>
      </c>
      <c r="F120" s="2">
        <v>1</v>
      </c>
      <c r="G120" s="2">
        <v>10.029999999999999</v>
      </c>
      <c r="H120" s="4">
        <f t="shared" si="2"/>
        <v>6.5806829999999996</v>
      </c>
      <c r="I120" s="4">
        <f t="shared" si="3"/>
        <v>6.5806829999999996</v>
      </c>
      <c r="J120" s="3" t="s">
        <v>13</v>
      </c>
      <c r="K120" s="3" t="s">
        <v>35</v>
      </c>
    </row>
    <row r="121" spans="1:11" x14ac:dyDescent="0.2">
      <c r="A121" s="2">
        <v>119</v>
      </c>
      <c r="B121" s="3" t="s">
        <v>385</v>
      </c>
      <c r="C121" s="3" t="s">
        <v>386</v>
      </c>
      <c r="D121" s="3" t="s">
        <v>387</v>
      </c>
      <c r="E121" s="3" t="s">
        <v>30</v>
      </c>
      <c r="F121" s="2">
        <v>1</v>
      </c>
      <c r="G121" s="2">
        <v>10.029999999999999</v>
      </c>
      <c r="H121" s="4">
        <f t="shared" si="2"/>
        <v>6.5806829999999996</v>
      </c>
      <c r="I121" s="4">
        <f t="shared" si="3"/>
        <v>6.5806829999999996</v>
      </c>
      <c r="J121" s="3" t="s">
        <v>13</v>
      </c>
      <c r="K121" s="3" t="s">
        <v>35</v>
      </c>
    </row>
    <row r="122" spans="1:11" x14ac:dyDescent="0.2">
      <c r="A122" s="2">
        <v>120</v>
      </c>
      <c r="B122" s="3" t="s">
        <v>388</v>
      </c>
      <c r="C122" s="3" t="s">
        <v>389</v>
      </c>
      <c r="D122" s="3" t="s">
        <v>390</v>
      </c>
      <c r="E122" s="3" t="s">
        <v>30</v>
      </c>
      <c r="F122" s="2">
        <v>1</v>
      </c>
      <c r="G122" s="2">
        <v>10.029999999999999</v>
      </c>
      <c r="H122" s="4">
        <f t="shared" si="2"/>
        <v>6.5806829999999996</v>
      </c>
      <c r="I122" s="4">
        <f t="shared" si="3"/>
        <v>6.5806829999999996</v>
      </c>
      <c r="J122" s="3" t="s">
        <v>31</v>
      </c>
      <c r="K122" s="3" t="s">
        <v>35</v>
      </c>
    </row>
    <row r="123" spans="1:11" x14ac:dyDescent="0.2">
      <c r="A123" s="2">
        <v>121</v>
      </c>
      <c r="B123" s="3" t="s">
        <v>391</v>
      </c>
      <c r="C123" s="3" t="s">
        <v>392</v>
      </c>
      <c r="D123" s="3" t="s">
        <v>393</v>
      </c>
      <c r="E123" s="3" t="s">
        <v>30</v>
      </c>
      <c r="F123" s="2">
        <v>4</v>
      </c>
      <c r="G123" s="2">
        <v>6.32</v>
      </c>
      <c r="H123" s="4">
        <f t="shared" si="2"/>
        <v>4.1465520000000016</v>
      </c>
      <c r="I123" s="4">
        <f t="shared" si="3"/>
        <v>16.586208000000006</v>
      </c>
      <c r="J123" s="3" t="s">
        <v>13</v>
      </c>
      <c r="K123" s="3" t="s">
        <v>35</v>
      </c>
    </row>
    <row r="124" spans="1:11" x14ac:dyDescent="0.2">
      <c r="A124" s="2">
        <v>122</v>
      </c>
      <c r="B124" s="3" t="s">
        <v>394</v>
      </c>
      <c r="C124" s="3" t="s">
        <v>395</v>
      </c>
      <c r="D124" s="3" t="s">
        <v>396</v>
      </c>
      <c r="E124" s="3" t="s">
        <v>30</v>
      </c>
      <c r="F124" s="2">
        <v>1</v>
      </c>
      <c r="G124" s="2">
        <v>6.32</v>
      </c>
      <c r="H124" s="4">
        <f t="shared" si="2"/>
        <v>4.1465520000000016</v>
      </c>
      <c r="I124" s="4">
        <f t="shared" si="3"/>
        <v>4.1465520000000016</v>
      </c>
      <c r="J124" s="3" t="s">
        <v>13</v>
      </c>
      <c r="K124" s="3" t="s">
        <v>35</v>
      </c>
    </row>
    <row r="125" spans="1:11" x14ac:dyDescent="0.2">
      <c r="A125" s="2">
        <v>123</v>
      </c>
      <c r="B125" s="3" t="s">
        <v>397</v>
      </c>
      <c r="C125" s="3" t="s">
        <v>398</v>
      </c>
      <c r="D125" s="3" t="s">
        <v>399</v>
      </c>
      <c r="E125" s="3" t="s">
        <v>30</v>
      </c>
      <c r="F125" s="2">
        <v>1</v>
      </c>
      <c r="G125" s="2">
        <v>8.85</v>
      </c>
      <c r="H125" s="4">
        <f t="shared" si="2"/>
        <v>5.8064850000000003</v>
      </c>
      <c r="I125" s="4">
        <f t="shared" si="3"/>
        <v>5.8064850000000003</v>
      </c>
      <c r="J125" s="3" t="s">
        <v>81</v>
      </c>
      <c r="K125" s="3" t="s">
        <v>35</v>
      </c>
    </row>
    <row r="126" spans="1:11" x14ac:dyDescent="0.2">
      <c r="A126" s="2">
        <v>124</v>
      </c>
      <c r="B126" s="3" t="s">
        <v>400</v>
      </c>
      <c r="C126" s="3" t="s">
        <v>401</v>
      </c>
      <c r="D126" s="3" t="s">
        <v>402</v>
      </c>
      <c r="E126" s="3" t="s">
        <v>30</v>
      </c>
      <c r="F126" s="2">
        <v>4</v>
      </c>
      <c r="G126" s="2">
        <v>8.85</v>
      </c>
      <c r="H126" s="4">
        <f t="shared" si="2"/>
        <v>5.8064850000000003</v>
      </c>
      <c r="I126" s="4">
        <f t="shared" si="3"/>
        <v>23.225940000000001</v>
      </c>
      <c r="J126" s="3" t="s">
        <v>13</v>
      </c>
      <c r="K126" s="3" t="s">
        <v>35</v>
      </c>
    </row>
    <row r="127" spans="1:11" x14ac:dyDescent="0.2">
      <c r="A127" s="2">
        <v>125</v>
      </c>
      <c r="B127" s="3" t="s">
        <v>403</v>
      </c>
      <c r="C127" s="3" t="s">
        <v>404</v>
      </c>
      <c r="D127" s="3" t="s">
        <v>405</v>
      </c>
      <c r="E127" s="3" t="s">
        <v>30</v>
      </c>
      <c r="F127" s="2">
        <v>1</v>
      </c>
      <c r="G127" s="2">
        <v>14.28</v>
      </c>
      <c r="H127" s="4">
        <f t="shared" si="2"/>
        <v>9.3691080000000007</v>
      </c>
      <c r="I127" s="4">
        <f t="shared" si="3"/>
        <v>9.3691080000000007</v>
      </c>
      <c r="J127" s="3" t="s">
        <v>13</v>
      </c>
      <c r="K127" s="3" t="s">
        <v>35</v>
      </c>
    </row>
    <row r="128" spans="1:11" x14ac:dyDescent="0.2">
      <c r="A128" s="2">
        <v>126</v>
      </c>
      <c r="B128" s="3" t="s">
        <v>406</v>
      </c>
      <c r="C128" s="3" t="s">
        <v>407</v>
      </c>
      <c r="D128" s="3" t="s">
        <v>408</v>
      </c>
      <c r="E128" s="3" t="s">
        <v>30</v>
      </c>
      <c r="F128" s="2">
        <v>2</v>
      </c>
      <c r="G128" s="2">
        <v>14.28</v>
      </c>
      <c r="H128" s="4">
        <f t="shared" si="2"/>
        <v>9.3691080000000007</v>
      </c>
      <c r="I128" s="4">
        <f t="shared" si="3"/>
        <v>18.738216000000001</v>
      </c>
      <c r="J128" s="3" t="s">
        <v>13</v>
      </c>
      <c r="K128" s="3" t="s">
        <v>35</v>
      </c>
    </row>
    <row r="129" spans="1:11" x14ac:dyDescent="0.2">
      <c r="A129" s="2">
        <v>127</v>
      </c>
      <c r="B129" s="3" t="s">
        <v>409</v>
      </c>
      <c r="C129" s="3" t="s">
        <v>410</v>
      </c>
      <c r="D129" s="3" t="s">
        <v>411</v>
      </c>
      <c r="E129" s="3" t="s">
        <v>30</v>
      </c>
      <c r="F129" s="2">
        <v>1</v>
      </c>
      <c r="G129" s="2">
        <v>14.28</v>
      </c>
      <c r="H129" s="4">
        <f t="shared" si="2"/>
        <v>9.3691080000000007</v>
      </c>
      <c r="I129" s="4">
        <f t="shared" si="3"/>
        <v>9.3691080000000007</v>
      </c>
      <c r="J129" s="3" t="s">
        <v>13</v>
      </c>
      <c r="K129" s="3" t="s">
        <v>35</v>
      </c>
    </row>
    <row r="130" spans="1:11" x14ac:dyDescent="0.2">
      <c r="A130" s="2">
        <v>128</v>
      </c>
      <c r="B130" s="3" t="s">
        <v>412</v>
      </c>
      <c r="C130" s="3" t="s">
        <v>413</v>
      </c>
      <c r="D130" s="3" t="s">
        <v>414</v>
      </c>
      <c r="E130" s="3" t="s">
        <v>30</v>
      </c>
      <c r="F130" s="2">
        <v>1</v>
      </c>
      <c r="G130" s="2">
        <v>15</v>
      </c>
      <c r="H130" s="4">
        <f t="shared" si="2"/>
        <v>9.8414999999999999</v>
      </c>
      <c r="I130" s="4">
        <f t="shared" si="3"/>
        <v>9.8414999999999999</v>
      </c>
      <c r="J130" s="3" t="s">
        <v>13</v>
      </c>
      <c r="K130" s="3" t="s">
        <v>19</v>
      </c>
    </row>
    <row r="131" spans="1:11" x14ac:dyDescent="0.2">
      <c r="A131" s="2">
        <v>129</v>
      </c>
      <c r="B131" s="3" t="s">
        <v>415</v>
      </c>
      <c r="C131" s="3" t="s">
        <v>416</v>
      </c>
      <c r="D131" s="3" t="s">
        <v>417</v>
      </c>
      <c r="E131" s="3" t="s">
        <v>30</v>
      </c>
      <c r="F131" s="2">
        <v>1</v>
      </c>
      <c r="G131" s="2">
        <v>8.44</v>
      </c>
      <c r="H131" s="4">
        <f t="shared" si="2"/>
        <v>5.537484000000001</v>
      </c>
      <c r="I131" s="4">
        <f t="shared" si="3"/>
        <v>5.537484000000001</v>
      </c>
      <c r="J131" s="3" t="s">
        <v>13</v>
      </c>
      <c r="K131" s="3" t="s">
        <v>35</v>
      </c>
    </row>
    <row r="132" spans="1:11" x14ac:dyDescent="0.2">
      <c r="A132" s="2">
        <v>130</v>
      </c>
      <c r="B132" s="3" t="s">
        <v>418</v>
      </c>
      <c r="C132" s="3" t="s">
        <v>419</v>
      </c>
      <c r="D132" s="3" t="s">
        <v>420</v>
      </c>
      <c r="E132" s="3" t="s">
        <v>30</v>
      </c>
      <c r="F132" s="2">
        <v>1</v>
      </c>
      <c r="G132" s="2">
        <v>8.9700000000000006</v>
      </c>
      <c r="H132" s="4">
        <f t="shared" ref="H132:H195" si="4">G132*0.9*0.9*0.9*0.9</f>
        <v>5.8852170000000008</v>
      </c>
      <c r="I132" s="4">
        <f t="shared" ref="I132:I195" si="5">F132*H132</f>
        <v>5.8852170000000008</v>
      </c>
      <c r="J132" s="3" t="s">
        <v>13</v>
      </c>
      <c r="K132" s="3" t="s">
        <v>35</v>
      </c>
    </row>
    <row r="133" spans="1:11" x14ac:dyDescent="0.2">
      <c r="A133" s="2">
        <v>131</v>
      </c>
      <c r="B133" s="3" t="s">
        <v>421</v>
      </c>
      <c r="C133" s="3" t="s">
        <v>422</v>
      </c>
      <c r="D133" s="3" t="s">
        <v>423</v>
      </c>
      <c r="E133" s="3" t="s">
        <v>30</v>
      </c>
      <c r="F133" s="2">
        <v>1</v>
      </c>
      <c r="G133" s="2">
        <v>13.7</v>
      </c>
      <c r="H133" s="4">
        <f t="shared" si="4"/>
        <v>8.9885699999999993</v>
      </c>
      <c r="I133" s="4">
        <f t="shared" si="5"/>
        <v>8.9885699999999993</v>
      </c>
      <c r="J133" s="3" t="s">
        <v>81</v>
      </c>
      <c r="K133" s="3" t="s">
        <v>35</v>
      </c>
    </row>
    <row r="134" spans="1:11" x14ac:dyDescent="0.2">
      <c r="A134" s="2">
        <v>132</v>
      </c>
      <c r="B134" s="3" t="s">
        <v>424</v>
      </c>
      <c r="C134" s="3" t="s">
        <v>425</v>
      </c>
      <c r="D134" s="3" t="s">
        <v>426</v>
      </c>
      <c r="E134" s="3" t="s">
        <v>30</v>
      </c>
      <c r="F134" s="2">
        <v>4</v>
      </c>
      <c r="G134" s="2">
        <v>7.02</v>
      </c>
      <c r="H134" s="4">
        <f t="shared" si="4"/>
        <v>4.6058219999999999</v>
      </c>
      <c r="I134" s="4">
        <f t="shared" si="5"/>
        <v>18.423287999999999</v>
      </c>
      <c r="J134" s="3" t="s">
        <v>81</v>
      </c>
      <c r="K134" s="3" t="s">
        <v>35</v>
      </c>
    </row>
    <row r="135" spans="1:11" x14ac:dyDescent="0.2">
      <c r="A135" s="2">
        <v>133</v>
      </c>
      <c r="B135" s="3" t="s">
        <v>427</v>
      </c>
      <c r="C135" s="3" t="s">
        <v>428</v>
      </c>
      <c r="D135" s="3" t="s">
        <v>429</v>
      </c>
      <c r="E135" s="3" t="s">
        <v>30</v>
      </c>
      <c r="F135" s="2">
        <v>1</v>
      </c>
      <c r="G135" s="2">
        <v>8.44</v>
      </c>
      <c r="H135" s="4">
        <f t="shared" si="4"/>
        <v>5.537484000000001</v>
      </c>
      <c r="I135" s="4">
        <f t="shared" si="5"/>
        <v>5.537484000000001</v>
      </c>
      <c r="J135" s="3" t="s">
        <v>81</v>
      </c>
      <c r="K135" s="3" t="s">
        <v>35</v>
      </c>
    </row>
    <row r="136" spans="1:11" x14ac:dyDescent="0.2">
      <c r="A136" s="2">
        <v>134</v>
      </c>
      <c r="B136" s="3" t="s">
        <v>430</v>
      </c>
      <c r="C136" s="3" t="s">
        <v>431</v>
      </c>
      <c r="D136" s="3" t="s">
        <v>432</v>
      </c>
      <c r="E136" s="3" t="s">
        <v>30</v>
      </c>
      <c r="F136" s="2">
        <v>1</v>
      </c>
      <c r="G136" s="2">
        <v>8.44</v>
      </c>
      <c r="H136" s="4">
        <f t="shared" si="4"/>
        <v>5.537484000000001</v>
      </c>
      <c r="I136" s="4">
        <f t="shared" si="5"/>
        <v>5.537484000000001</v>
      </c>
      <c r="J136" s="3" t="s">
        <v>81</v>
      </c>
      <c r="K136" s="3" t="s">
        <v>35</v>
      </c>
    </row>
    <row r="137" spans="1:11" x14ac:dyDescent="0.2">
      <c r="A137" s="2">
        <v>135</v>
      </c>
      <c r="B137" s="3" t="s">
        <v>433</v>
      </c>
      <c r="C137" s="3" t="s">
        <v>434</v>
      </c>
      <c r="D137" s="3" t="s">
        <v>435</v>
      </c>
      <c r="E137" s="3" t="s">
        <v>30</v>
      </c>
      <c r="F137" s="2">
        <v>1</v>
      </c>
      <c r="G137" s="2">
        <v>8.44</v>
      </c>
      <c r="H137" s="4">
        <f t="shared" si="4"/>
        <v>5.537484000000001</v>
      </c>
      <c r="I137" s="4">
        <f t="shared" si="5"/>
        <v>5.537484000000001</v>
      </c>
      <c r="J137" s="3" t="s">
        <v>81</v>
      </c>
      <c r="K137" s="3" t="s">
        <v>35</v>
      </c>
    </row>
    <row r="138" spans="1:11" x14ac:dyDescent="0.2">
      <c r="A138" s="2">
        <v>136</v>
      </c>
      <c r="B138" s="3" t="s">
        <v>436</v>
      </c>
      <c r="C138" s="3" t="s">
        <v>437</v>
      </c>
      <c r="D138" s="3" t="s">
        <v>438</v>
      </c>
      <c r="E138" s="3" t="s">
        <v>30</v>
      </c>
      <c r="F138" s="2">
        <v>1</v>
      </c>
      <c r="G138" s="2">
        <v>6.95</v>
      </c>
      <c r="H138" s="4">
        <f t="shared" si="4"/>
        <v>4.559895</v>
      </c>
      <c r="I138" s="4">
        <f t="shared" si="5"/>
        <v>4.559895</v>
      </c>
      <c r="J138" s="3" t="s">
        <v>81</v>
      </c>
      <c r="K138" s="3" t="s">
        <v>35</v>
      </c>
    </row>
    <row r="139" spans="1:11" x14ac:dyDescent="0.2">
      <c r="A139" s="2">
        <v>137</v>
      </c>
      <c r="B139" s="3" t="s">
        <v>439</v>
      </c>
      <c r="C139" s="3" t="s">
        <v>440</v>
      </c>
      <c r="D139" s="3" t="s">
        <v>441</v>
      </c>
      <c r="E139" s="3" t="s">
        <v>30</v>
      </c>
      <c r="F139" s="2">
        <v>8</v>
      </c>
      <c r="G139" s="2">
        <v>6.95</v>
      </c>
      <c r="H139" s="4">
        <f t="shared" si="4"/>
        <v>4.559895</v>
      </c>
      <c r="I139" s="4">
        <f t="shared" si="5"/>
        <v>36.47916</v>
      </c>
      <c r="J139" s="3" t="s">
        <v>81</v>
      </c>
      <c r="K139" s="3" t="s">
        <v>35</v>
      </c>
    </row>
    <row r="140" spans="1:11" x14ac:dyDescent="0.2">
      <c r="A140" s="2">
        <v>138</v>
      </c>
      <c r="B140" s="3" t="s">
        <v>442</v>
      </c>
      <c r="C140" s="3" t="s">
        <v>443</v>
      </c>
      <c r="D140" s="3" t="s">
        <v>444</v>
      </c>
      <c r="E140" s="3" t="s">
        <v>30</v>
      </c>
      <c r="F140" s="2">
        <v>4</v>
      </c>
      <c r="G140" s="2">
        <v>6.95</v>
      </c>
      <c r="H140" s="4">
        <f t="shared" si="4"/>
        <v>4.559895</v>
      </c>
      <c r="I140" s="4">
        <f t="shared" si="5"/>
        <v>18.23958</v>
      </c>
      <c r="J140" s="3" t="s">
        <v>81</v>
      </c>
      <c r="K140" s="3" t="s">
        <v>35</v>
      </c>
    </row>
    <row r="141" spans="1:11" x14ac:dyDescent="0.2">
      <c r="A141" s="2">
        <v>139</v>
      </c>
      <c r="B141" s="3" t="s">
        <v>445</v>
      </c>
      <c r="C141" s="3" t="s">
        <v>446</v>
      </c>
      <c r="D141" s="3" t="s">
        <v>447</v>
      </c>
      <c r="E141" s="3" t="s">
        <v>30</v>
      </c>
      <c r="F141" s="2">
        <v>2</v>
      </c>
      <c r="G141" s="2">
        <v>6.95</v>
      </c>
      <c r="H141" s="4">
        <f t="shared" si="4"/>
        <v>4.559895</v>
      </c>
      <c r="I141" s="4">
        <f t="shared" si="5"/>
        <v>9.1197900000000001</v>
      </c>
      <c r="J141" s="3" t="s">
        <v>81</v>
      </c>
      <c r="K141" s="3" t="s">
        <v>35</v>
      </c>
    </row>
    <row r="142" spans="1:11" x14ac:dyDescent="0.2">
      <c r="A142" s="2">
        <v>140</v>
      </c>
      <c r="B142" s="3" t="s">
        <v>448</v>
      </c>
      <c r="C142" s="3" t="s">
        <v>449</v>
      </c>
      <c r="D142" s="3" t="s">
        <v>450</v>
      </c>
      <c r="E142" s="3" t="s">
        <v>30</v>
      </c>
      <c r="F142" s="2">
        <v>6</v>
      </c>
      <c r="G142" s="2">
        <v>8.44</v>
      </c>
      <c r="H142" s="4">
        <f t="shared" si="4"/>
        <v>5.537484000000001</v>
      </c>
      <c r="I142" s="4">
        <f t="shared" si="5"/>
        <v>33.224904000000009</v>
      </c>
      <c r="J142" s="3" t="s">
        <v>81</v>
      </c>
      <c r="K142" s="3" t="s">
        <v>35</v>
      </c>
    </row>
    <row r="143" spans="1:11" x14ac:dyDescent="0.2">
      <c r="A143" s="2">
        <v>141</v>
      </c>
      <c r="B143" s="3" t="s">
        <v>451</v>
      </c>
      <c r="C143" s="3" t="s">
        <v>452</v>
      </c>
      <c r="D143" s="3" t="s">
        <v>453</v>
      </c>
      <c r="E143" s="3" t="s">
        <v>30</v>
      </c>
      <c r="F143" s="2">
        <v>9</v>
      </c>
      <c r="G143" s="2">
        <v>7.38</v>
      </c>
      <c r="H143" s="4">
        <f t="shared" si="4"/>
        <v>4.8420180000000004</v>
      </c>
      <c r="I143" s="4">
        <f t="shared" si="5"/>
        <v>43.578162000000006</v>
      </c>
      <c r="J143" s="3" t="s">
        <v>13</v>
      </c>
      <c r="K143" s="3" t="s">
        <v>35</v>
      </c>
    </row>
    <row r="144" spans="1:11" x14ac:dyDescent="0.2">
      <c r="A144" s="2">
        <v>142</v>
      </c>
      <c r="B144" s="3" t="s">
        <v>454</v>
      </c>
      <c r="C144" s="3" t="s">
        <v>455</v>
      </c>
      <c r="D144" s="3" t="s">
        <v>456</v>
      </c>
      <c r="E144" s="3" t="s">
        <v>30</v>
      </c>
      <c r="F144" s="2">
        <v>4</v>
      </c>
      <c r="G144" s="2">
        <v>7.38</v>
      </c>
      <c r="H144" s="4">
        <f t="shared" si="4"/>
        <v>4.8420180000000004</v>
      </c>
      <c r="I144" s="4">
        <f t="shared" si="5"/>
        <v>19.368072000000002</v>
      </c>
      <c r="J144" s="3" t="s">
        <v>13</v>
      </c>
      <c r="K144" s="3" t="s">
        <v>35</v>
      </c>
    </row>
    <row r="145" spans="1:11" x14ac:dyDescent="0.2">
      <c r="A145" s="2">
        <v>143</v>
      </c>
      <c r="B145" s="3" t="s">
        <v>457</v>
      </c>
      <c r="C145" s="3" t="s">
        <v>458</v>
      </c>
      <c r="D145" s="3" t="s">
        <v>459</v>
      </c>
      <c r="E145" s="3" t="s">
        <v>30</v>
      </c>
      <c r="F145" s="2">
        <v>6</v>
      </c>
      <c r="G145" s="2">
        <v>5.79</v>
      </c>
      <c r="H145" s="4">
        <f t="shared" si="4"/>
        <v>3.7988190000000008</v>
      </c>
      <c r="I145" s="4">
        <f t="shared" si="5"/>
        <v>22.792914000000003</v>
      </c>
      <c r="J145" s="3" t="s">
        <v>81</v>
      </c>
      <c r="K145" s="3" t="s">
        <v>35</v>
      </c>
    </row>
    <row r="146" spans="1:11" x14ac:dyDescent="0.2">
      <c r="A146" s="2">
        <v>144</v>
      </c>
      <c r="B146" s="3" t="s">
        <v>460</v>
      </c>
      <c r="C146" s="3" t="s">
        <v>461</v>
      </c>
      <c r="D146" s="3" t="s">
        <v>462</v>
      </c>
      <c r="E146" s="3" t="s">
        <v>30</v>
      </c>
      <c r="F146" s="2">
        <v>5</v>
      </c>
      <c r="G146" s="2">
        <v>5.79</v>
      </c>
      <c r="H146" s="4">
        <f t="shared" si="4"/>
        <v>3.7988190000000008</v>
      </c>
      <c r="I146" s="4">
        <f t="shared" si="5"/>
        <v>18.994095000000005</v>
      </c>
      <c r="J146" s="3" t="s">
        <v>81</v>
      </c>
      <c r="K146" s="3" t="s">
        <v>35</v>
      </c>
    </row>
    <row r="147" spans="1:11" x14ac:dyDescent="0.2">
      <c r="A147" s="2">
        <v>145</v>
      </c>
      <c r="B147" s="3" t="s">
        <v>463</v>
      </c>
      <c r="C147" s="3" t="s">
        <v>464</v>
      </c>
      <c r="D147" s="3" t="s">
        <v>465</v>
      </c>
      <c r="E147" s="3" t="s">
        <v>30</v>
      </c>
      <c r="F147" s="2">
        <v>1</v>
      </c>
      <c r="G147" s="2">
        <v>8.44</v>
      </c>
      <c r="H147" s="4">
        <f t="shared" si="4"/>
        <v>5.537484000000001</v>
      </c>
      <c r="I147" s="4">
        <f t="shared" si="5"/>
        <v>5.537484000000001</v>
      </c>
      <c r="J147" s="3" t="s">
        <v>81</v>
      </c>
      <c r="K147" s="3" t="s">
        <v>35</v>
      </c>
    </row>
    <row r="148" spans="1:11" x14ac:dyDescent="0.2">
      <c r="A148" s="2">
        <v>146</v>
      </c>
      <c r="B148" s="3" t="s">
        <v>466</v>
      </c>
      <c r="C148" s="3" t="s">
        <v>467</v>
      </c>
      <c r="D148" s="3" t="s">
        <v>468</v>
      </c>
      <c r="E148" s="3" t="s">
        <v>30</v>
      </c>
      <c r="F148" s="2">
        <v>12</v>
      </c>
      <c r="G148" s="2">
        <v>8.44</v>
      </c>
      <c r="H148" s="4">
        <f t="shared" si="4"/>
        <v>5.537484000000001</v>
      </c>
      <c r="I148" s="4">
        <f t="shared" si="5"/>
        <v>66.449808000000019</v>
      </c>
      <c r="J148" s="3" t="s">
        <v>81</v>
      </c>
      <c r="K148" s="3" t="s">
        <v>35</v>
      </c>
    </row>
    <row r="149" spans="1:11" x14ac:dyDescent="0.2">
      <c r="A149" s="2">
        <v>147</v>
      </c>
      <c r="B149" s="3" t="s">
        <v>469</v>
      </c>
      <c r="C149" s="3" t="s">
        <v>470</v>
      </c>
      <c r="D149" s="3" t="s">
        <v>471</v>
      </c>
      <c r="E149" s="3" t="s">
        <v>30</v>
      </c>
      <c r="F149" s="2">
        <v>6</v>
      </c>
      <c r="G149" s="2">
        <v>8.44</v>
      </c>
      <c r="H149" s="4">
        <f t="shared" si="4"/>
        <v>5.537484000000001</v>
      </c>
      <c r="I149" s="4">
        <f t="shared" si="5"/>
        <v>33.224904000000009</v>
      </c>
      <c r="J149" s="3" t="s">
        <v>81</v>
      </c>
      <c r="K149" s="3" t="s">
        <v>35</v>
      </c>
    </row>
    <row r="150" spans="1:11" x14ac:dyDescent="0.2">
      <c r="A150" s="2">
        <v>148</v>
      </c>
      <c r="B150" s="3" t="s">
        <v>472</v>
      </c>
      <c r="C150" s="3" t="s">
        <v>473</v>
      </c>
      <c r="D150" s="3" t="s">
        <v>474</v>
      </c>
      <c r="E150" s="3" t="s">
        <v>30</v>
      </c>
      <c r="F150" s="2">
        <v>2</v>
      </c>
      <c r="G150" s="2">
        <v>8.44</v>
      </c>
      <c r="H150" s="4">
        <f t="shared" si="4"/>
        <v>5.537484000000001</v>
      </c>
      <c r="I150" s="4">
        <f t="shared" si="5"/>
        <v>11.074968000000002</v>
      </c>
      <c r="J150" s="3" t="s">
        <v>81</v>
      </c>
      <c r="K150" s="3" t="s">
        <v>35</v>
      </c>
    </row>
    <row r="151" spans="1:11" x14ac:dyDescent="0.2">
      <c r="A151" s="2">
        <v>149</v>
      </c>
      <c r="B151" s="3" t="s">
        <v>475</v>
      </c>
      <c r="C151" s="3" t="s">
        <v>476</v>
      </c>
      <c r="D151" s="3" t="s">
        <v>477</v>
      </c>
      <c r="E151" s="3" t="s">
        <v>30</v>
      </c>
      <c r="F151" s="2">
        <v>16</v>
      </c>
      <c r="G151" s="2">
        <v>8.44</v>
      </c>
      <c r="H151" s="4">
        <f t="shared" si="4"/>
        <v>5.537484000000001</v>
      </c>
      <c r="I151" s="4">
        <f t="shared" si="5"/>
        <v>88.599744000000015</v>
      </c>
      <c r="J151" s="3" t="s">
        <v>81</v>
      </c>
      <c r="K151" s="3" t="s">
        <v>35</v>
      </c>
    </row>
    <row r="152" spans="1:11" x14ac:dyDescent="0.2">
      <c r="A152" s="2">
        <v>150</v>
      </c>
      <c r="B152" s="3" t="s">
        <v>478</v>
      </c>
      <c r="C152" s="3" t="s">
        <v>479</v>
      </c>
      <c r="D152" s="3" t="s">
        <v>480</v>
      </c>
      <c r="E152" s="3" t="s">
        <v>30</v>
      </c>
      <c r="F152" s="2">
        <v>14</v>
      </c>
      <c r="G152" s="2">
        <v>8.44</v>
      </c>
      <c r="H152" s="4">
        <f t="shared" si="4"/>
        <v>5.537484000000001</v>
      </c>
      <c r="I152" s="4">
        <f t="shared" si="5"/>
        <v>77.524776000000017</v>
      </c>
      <c r="J152" s="3" t="s">
        <v>81</v>
      </c>
      <c r="K152" s="3" t="s">
        <v>35</v>
      </c>
    </row>
    <row r="153" spans="1:11" x14ac:dyDescent="0.2">
      <c r="A153" s="2">
        <v>151</v>
      </c>
      <c r="B153" s="3" t="s">
        <v>481</v>
      </c>
      <c r="C153" s="3" t="s">
        <v>482</v>
      </c>
      <c r="D153" s="3" t="s">
        <v>483</v>
      </c>
      <c r="E153" s="3" t="s">
        <v>30</v>
      </c>
      <c r="F153" s="2">
        <v>5</v>
      </c>
      <c r="G153" s="2">
        <v>8.44</v>
      </c>
      <c r="H153" s="4">
        <f t="shared" si="4"/>
        <v>5.537484000000001</v>
      </c>
      <c r="I153" s="4">
        <f t="shared" si="5"/>
        <v>27.687420000000003</v>
      </c>
      <c r="J153" s="3" t="s">
        <v>81</v>
      </c>
      <c r="K153" s="3" t="s">
        <v>35</v>
      </c>
    </row>
    <row r="154" spans="1:11" x14ac:dyDescent="0.2">
      <c r="A154" s="2">
        <v>152</v>
      </c>
      <c r="B154" s="3" t="s">
        <v>484</v>
      </c>
      <c r="C154" s="3" t="s">
        <v>485</v>
      </c>
      <c r="D154" s="3" t="s">
        <v>486</v>
      </c>
      <c r="E154" s="3" t="s">
        <v>30</v>
      </c>
      <c r="F154" s="2">
        <v>9</v>
      </c>
      <c r="G154" s="2">
        <v>10.56</v>
      </c>
      <c r="H154" s="4">
        <f t="shared" si="4"/>
        <v>6.9284160000000012</v>
      </c>
      <c r="I154" s="4">
        <f t="shared" si="5"/>
        <v>62.355744000000008</v>
      </c>
      <c r="J154" s="3" t="s">
        <v>145</v>
      </c>
      <c r="K154" s="3" t="s">
        <v>35</v>
      </c>
    </row>
    <row r="155" spans="1:11" x14ac:dyDescent="0.2">
      <c r="A155" s="2">
        <v>153</v>
      </c>
      <c r="B155" s="3" t="s">
        <v>487</v>
      </c>
      <c r="C155" s="3" t="s">
        <v>488</v>
      </c>
      <c r="D155" s="3" t="s">
        <v>489</v>
      </c>
      <c r="E155" s="3" t="s">
        <v>30</v>
      </c>
      <c r="F155" s="2">
        <v>4</v>
      </c>
      <c r="G155" s="2">
        <v>12.69</v>
      </c>
      <c r="H155" s="4">
        <f t="shared" si="4"/>
        <v>8.3259090000000011</v>
      </c>
      <c r="I155" s="4">
        <f t="shared" si="5"/>
        <v>33.303636000000004</v>
      </c>
      <c r="J155" s="3" t="s">
        <v>31</v>
      </c>
      <c r="K155" s="3" t="s">
        <v>35</v>
      </c>
    </row>
    <row r="156" spans="1:11" x14ac:dyDescent="0.2">
      <c r="A156" s="2">
        <v>154</v>
      </c>
      <c r="B156" s="3" t="s">
        <v>490</v>
      </c>
      <c r="C156" s="3" t="s">
        <v>491</v>
      </c>
      <c r="D156" s="3" t="s">
        <v>492</v>
      </c>
      <c r="E156" s="3" t="s">
        <v>30</v>
      </c>
      <c r="F156" s="2">
        <v>3</v>
      </c>
      <c r="G156" s="2">
        <v>12.69</v>
      </c>
      <c r="H156" s="4">
        <f t="shared" si="4"/>
        <v>8.3259090000000011</v>
      </c>
      <c r="I156" s="4">
        <f t="shared" si="5"/>
        <v>24.977727000000002</v>
      </c>
      <c r="J156" s="3" t="s">
        <v>31</v>
      </c>
      <c r="K156" s="3" t="s">
        <v>35</v>
      </c>
    </row>
    <row r="157" spans="1:11" x14ac:dyDescent="0.2">
      <c r="A157" s="2">
        <v>155</v>
      </c>
      <c r="B157" s="3" t="s">
        <v>493</v>
      </c>
      <c r="C157" s="3" t="s">
        <v>494</v>
      </c>
      <c r="D157" s="3" t="s">
        <v>495</v>
      </c>
      <c r="E157" s="3" t="s">
        <v>30</v>
      </c>
      <c r="F157" s="2">
        <v>2</v>
      </c>
      <c r="G157" s="2">
        <v>10.56</v>
      </c>
      <c r="H157" s="4">
        <f t="shared" si="4"/>
        <v>6.9284160000000012</v>
      </c>
      <c r="I157" s="4">
        <f t="shared" si="5"/>
        <v>13.856832000000002</v>
      </c>
      <c r="J157" s="3" t="s">
        <v>13</v>
      </c>
      <c r="K157" s="3" t="s">
        <v>35</v>
      </c>
    </row>
    <row r="158" spans="1:11" x14ac:dyDescent="0.2">
      <c r="A158" s="2">
        <v>156</v>
      </c>
      <c r="B158" s="3" t="s">
        <v>496</v>
      </c>
      <c r="C158" s="3" t="s">
        <v>497</v>
      </c>
      <c r="D158" s="3" t="s">
        <v>498</v>
      </c>
      <c r="E158" s="3" t="s">
        <v>30</v>
      </c>
      <c r="F158" s="2">
        <v>7</v>
      </c>
      <c r="G158" s="2">
        <v>10.56</v>
      </c>
      <c r="H158" s="4">
        <f t="shared" si="4"/>
        <v>6.9284160000000012</v>
      </c>
      <c r="I158" s="4">
        <f t="shared" si="5"/>
        <v>48.498912000000011</v>
      </c>
      <c r="J158" s="3" t="s">
        <v>13</v>
      </c>
      <c r="K158" s="3" t="s">
        <v>35</v>
      </c>
    </row>
    <row r="159" spans="1:11" x14ac:dyDescent="0.2">
      <c r="A159" s="2">
        <v>157</v>
      </c>
      <c r="B159" s="3" t="s">
        <v>499</v>
      </c>
      <c r="C159" s="3" t="s">
        <v>500</v>
      </c>
      <c r="D159" s="3" t="s">
        <v>501</v>
      </c>
      <c r="E159" s="3" t="s">
        <v>30</v>
      </c>
      <c r="F159" s="2">
        <v>1</v>
      </c>
      <c r="G159" s="2">
        <v>10.56</v>
      </c>
      <c r="H159" s="4">
        <f t="shared" si="4"/>
        <v>6.9284160000000012</v>
      </c>
      <c r="I159" s="4">
        <f t="shared" si="5"/>
        <v>6.9284160000000012</v>
      </c>
      <c r="J159" s="3" t="s">
        <v>13</v>
      </c>
      <c r="K159" s="3" t="s">
        <v>35</v>
      </c>
    </row>
    <row r="160" spans="1:11" x14ac:dyDescent="0.2">
      <c r="A160" s="2">
        <v>158</v>
      </c>
      <c r="B160" s="3" t="s">
        <v>502</v>
      </c>
      <c r="C160" s="3" t="s">
        <v>503</v>
      </c>
      <c r="D160" s="3" t="s">
        <v>504</v>
      </c>
      <c r="E160" s="3" t="s">
        <v>30</v>
      </c>
      <c r="F160" s="2">
        <v>5</v>
      </c>
      <c r="G160" s="2">
        <v>10.56</v>
      </c>
      <c r="H160" s="4">
        <f t="shared" si="4"/>
        <v>6.9284160000000012</v>
      </c>
      <c r="I160" s="4">
        <f t="shared" si="5"/>
        <v>34.642080000000007</v>
      </c>
      <c r="J160" s="3" t="s">
        <v>13</v>
      </c>
      <c r="K160" s="3" t="s">
        <v>35</v>
      </c>
    </row>
    <row r="161" spans="1:11" x14ac:dyDescent="0.2">
      <c r="A161" s="2">
        <v>159</v>
      </c>
      <c r="B161" s="3" t="s">
        <v>505</v>
      </c>
      <c r="C161" s="3" t="s">
        <v>506</v>
      </c>
      <c r="D161" s="3" t="s">
        <v>507</v>
      </c>
      <c r="E161" s="3" t="s">
        <v>30</v>
      </c>
      <c r="F161" s="2">
        <v>1</v>
      </c>
      <c r="G161" s="2">
        <v>8.85</v>
      </c>
      <c r="H161" s="4">
        <f t="shared" si="4"/>
        <v>5.8064850000000003</v>
      </c>
      <c r="I161" s="4">
        <f t="shared" si="5"/>
        <v>5.8064850000000003</v>
      </c>
      <c r="J161" s="3" t="s">
        <v>13</v>
      </c>
      <c r="K161" s="3" t="s">
        <v>35</v>
      </c>
    </row>
    <row r="162" spans="1:11" x14ac:dyDescent="0.2">
      <c r="A162" s="2">
        <v>160</v>
      </c>
      <c r="B162" s="3" t="s">
        <v>508</v>
      </c>
      <c r="C162" s="3" t="s">
        <v>509</v>
      </c>
      <c r="D162" s="3" t="s">
        <v>510</v>
      </c>
      <c r="E162" s="3" t="s">
        <v>30</v>
      </c>
      <c r="F162" s="2">
        <v>1</v>
      </c>
      <c r="G162" s="2">
        <v>8.85</v>
      </c>
      <c r="H162" s="4">
        <f t="shared" si="4"/>
        <v>5.8064850000000003</v>
      </c>
      <c r="I162" s="4">
        <f t="shared" si="5"/>
        <v>5.8064850000000003</v>
      </c>
      <c r="J162" s="3" t="s">
        <v>13</v>
      </c>
      <c r="K162" s="3" t="s">
        <v>35</v>
      </c>
    </row>
    <row r="163" spans="1:11" x14ac:dyDescent="0.2">
      <c r="A163" s="2">
        <v>161</v>
      </c>
      <c r="B163" s="3" t="s">
        <v>511</v>
      </c>
      <c r="C163" s="3" t="s">
        <v>512</v>
      </c>
      <c r="D163" s="3" t="s">
        <v>513</v>
      </c>
      <c r="E163" s="3" t="s">
        <v>30</v>
      </c>
      <c r="F163" s="2">
        <v>1</v>
      </c>
      <c r="G163" s="2">
        <v>11.63</v>
      </c>
      <c r="H163" s="4">
        <f t="shared" si="4"/>
        <v>7.6304430000000023</v>
      </c>
      <c r="I163" s="4">
        <f t="shared" si="5"/>
        <v>7.6304430000000023</v>
      </c>
      <c r="J163" s="3" t="s">
        <v>13</v>
      </c>
      <c r="K163" s="3" t="s">
        <v>35</v>
      </c>
    </row>
    <row r="164" spans="1:11" x14ac:dyDescent="0.2">
      <c r="A164" s="2">
        <v>162</v>
      </c>
      <c r="B164" s="3" t="s">
        <v>514</v>
      </c>
      <c r="C164" s="3" t="s">
        <v>515</v>
      </c>
      <c r="D164" s="3" t="s">
        <v>516</v>
      </c>
      <c r="E164" s="3" t="s">
        <v>30</v>
      </c>
      <c r="F164" s="2">
        <v>4</v>
      </c>
      <c r="G164" s="2">
        <v>11.63</v>
      </c>
      <c r="H164" s="4">
        <f t="shared" si="4"/>
        <v>7.6304430000000023</v>
      </c>
      <c r="I164" s="4">
        <f t="shared" si="5"/>
        <v>30.521772000000009</v>
      </c>
      <c r="J164" s="3" t="s">
        <v>13</v>
      </c>
      <c r="K164" s="3" t="s">
        <v>35</v>
      </c>
    </row>
    <row r="165" spans="1:11" x14ac:dyDescent="0.2">
      <c r="A165" s="2">
        <v>163</v>
      </c>
      <c r="B165" s="3" t="s">
        <v>517</v>
      </c>
      <c r="C165" s="3" t="s">
        <v>518</v>
      </c>
      <c r="D165" s="3" t="s">
        <v>519</v>
      </c>
      <c r="E165" s="3" t="s">
        <v>30</v>
      </c>
      <c r="F165" s="2">
        <v>4</v>
      </c>
      <c r="G165" s="2">
        <v>11.63</v>
      </c>
      <c r="H165" s="4">
        <f t="shared" si="4"/>
        <v>7.6304430000000023</v>
      </c>
      <c r="I165" s="4">
        <f t="shared" si="5"/>
        <v>30.521772000000009</v>
      </c>
      <c r="J165" s="3" t="s">
        <v>13</v>
      </c>
      <c r="K165" s="3" t="s">
        <v>35</v>
      </c>
    </row>
    <row r="166" spans="1:11" x14ac:dyDescent="0.2">
      <c r="A166" s="2">
        <v>164</v>
      </c>
      <c r="B166" s="3" t="s">
        <v>520</v>
      </c>
      <c r="C166" s="3" t="s">
        <v>521</v>
      </c>
      <c r="D166" s="3" t="s">
        <v>522</v>
      </c>
      <c r="E166" s="3" t="s">
        <v>30</v>
      </c>
      <c r="F166" s="2">
        <v>2</v>
      </c>
      <c r="G166" s="2">
        <v>11.63</v>
      </c>
      <c r="H166" s="4">
        <f t="shared" si="4"/>
        <v>7.6304430000000023</v>
      </c>
      <c r="I166" s="4">
        <f t="shared" si="5"/>
        <v>15.260886000000005</v>
      </c>
      <c r="J166" s="3" t="s">
        <v>13</v>
      </c>
      <c r="K166" s="3" t="s">
        <v>35</v>
      </c>
    </row>
    <row r="167" spans="1:11" x14ac:dyDescent="0.2">
      <c r="A167" s="2">
        <v>165</v>
      </c>
      <c r="B167" s="3" t="s">
        <v>523</v>
      </c>
      <c r="C167" s="3" t="s">
        <v>524</v>
      </c>
      <c r="D167" s="3" t="s">
        <v>525</v>
      </c>
      <c r="E167" s="3" t="s">
        <v>30</v>
      </c>
      <c r="F167" s="2">
        <v>1</v>
      </c>
      <c r="G167" s="2">
        <v>11.63</v>
      </c>
      <c r="H167" s="4">
        <f t="shared" si="4"/>
        <v>7.6304430000000023</v>
      </c>
      <c r="I167" s="4">
        <f t="shared" si="5"/>
        <v>7.6304430000000023</v>
      </c>
      <c r="J167" s="3" t="s">
        <v>13</v>
      </c>
      <c r="K167" s="3" t="s">
        <v>35</v>
      </c>
    </row>
    <row r="168" spans="1:11" x14ac:dyDescent="0.2">
      <c r="A168" s="2">
        <v>166</v>
      </c>
      <c r="B168" s="3" t="s">
        <v>526</v>
      </c>
      <c r="C168" s="3" t="s">
        <v>527</v>
      </c>
      <c r="D168" s="3" t="s">
        <v>528</v>
      </c>
      <c r="E168" s="3" t="s">
        <v>30</v>
      </c>
      <c r="F168" s="2">
        <v>1</v>
      </c>
      <c r="G168" s="2">
        <v>17.43</v>
      </c>
      <c r="H168" s="4">
        <f t="shared" si="4"/>
        <v>11.435822999999999</v>
      </c>
      <c r="I168" s="4">
        <f t="shared" si="5"/>
        <v>11.435822999999999</v>
      </c>
      <c r="J168" s="3" t="s">
        <v>13</v>
      </c>
      <c r="K168" s="3" t="s">
        <v>35</v>
      </c>
    </row>
    <row r="169" spans="1:11" x14ac:dyDescent="0.2">
      <c r="A169" s="2">
        <v>167</v>
      </c>
      <c r="B169" s="3" t="s">
        <v>529</v>
      </c>
      <c r="C169" s="3" t="s">
        <v>530</v>
      </c>
      <c r="D169" s="3" t="s">
        <v>531</v>
      </c>
      <c r="E169" s="3" t="s">
        <v>30</v>
      </c>
      <c r="F169" s="2">
        <v>3</v>
      </c>
      <c r="G169" s="2">
        <v>17.43</v>
      </c>
      <c r="H169" s="4">
        <f t="shared" si="4"/>
        <v>11.435822999999999</v>
      </c>
      <c r="I169" s="4">
        <f t="shared" si="5"/>
        <v>34.307468999999998</v>
      </c>
      <c r="J169" s="3" t="s">
        <v>13</v>
      </c>
      <c r="K169" s="3" t="s">
        <v>35</v>
      </c>
    </row>
    <row r="170" spans="1:11" x14ac:dyDescent="0.2">
      <c r="A170" s="2">
        <v>168</v>
      </c>
      <c r="B170" s="3" t="s">
        <v>532</v>
      </c>
      <c r="C170" s="3" t="s">
        <v>533</v>
      </c>
      <c r="D170" s="3" t="s">
        <v>534</v>
      </c>
      <c r="E170" s="3" t="s">
        <v>30</v>
      </c>
      <c r="F170" s="2">
        <v>2</v>
      </c>
      <c r="G170" s="2">
        <v>11.63</v>
      </c>
      <c r="H170" s="4">
        <f t="shared" si="4"/>
        <v>7.6304430000000023</v>
      </c>
      <c r="I170" s="4">
        <f t="shared" si="5"/>
        <v>15.260886000000005</v>
      </c>
      <c r="J170" s="3" t="s">
        <v>13</v>
      </c>
      <c r="K170" s="3" t="s">
        <v>35</v>
      </c>
    </row>
    <row r="171" spans="1:11" x14ac:dyDescent="0.2">
      <c r="A171" s="2">
        <v>169</v>
      </c>
      <c r="B171" s="3" t="s">
        <v>535</v>
      </c>
      <c r="C171" s="3" t="s">
        <v>536</v>
      </c>
      <c r="D171" s="3" t="s">
        <v>537</v>
      </c>
      <c r="E171" s="3" t="s">
        <v>30</v>
      </c>
      <c r="F171" s="2">
        <v>1</v>
      </c>
      <c r="G171" s="2">
        <v>17.43</v>
      </c>
      <c r="H171" s="4">
        <f t="shared" si="4"/>
        <v>11.435822999999999</v>
      </c>
      <c r="I171" s="4">
        <f t="shared" si="5"/>
        <v>11.435822999999999</v>
      </c>
      <c r="J171" s="3" t="s">
        <v>13</v>
      </c>
      <c r="K171" s="3" t="s">
        <v>35</v>
      </c>
    </row>
    <row r="172" spans="1:11" x14ac:dyDescent="0.2">
      <c r="A172" s="2">
        <v>170</v>
      </c>
      <c r="B172" s="3" t="s">
        <v>538</v>
      </c>
      <c r="C172" s="3" t="s">
        <v>539</v>
      </c>
      <c r="D172" s="3" t="s">
        <v>540</v>
      </c>
      <c r="E172" s="3" t="s">
        <v>30</v>
      </c>
      <c r="F172" s="2">
        <v>1</v>
      </c>
      <c r="G172" s="2">
        <v>21.18</v>
      </c>
      <c r="H172" s="4">
        <f t="shared" si="4"/>
        <v>13.896198000000004</v>
      </c>
      <c r="I172" s="4">
        <f t="shared" si="5"/>
        <v>13.896198000000004</v>
      </c>
      <c r="J172" s="3" t="s">
        <v>13</v>
      </c>
      <c r="K172" s="3" t="s">
        <v>19</v>
      </c>
    </row>
    <row r="173" spans="1:11" x14ac:dyDescent="0.2">
      <c r="A173" s="2">
        <v>171</v>
      </c>
      <c r="B173" s="3" t="s">
        <v>541</v>
      </c>
      <c r="C173" s="3" t="s">
        <v>542</v>
      </c>
      <c r="D173" s="3" t="s">
        <v>543</v>
      </c>
      <c r="E173" s="3" t="s">
        <v>30</v>
      </c>
      <c r="F173" s="2">
        <v>2</v>
      </c>
      <c r="G173" s="2">
        <v>21.18</v>
      </c>
      <c r="H173" s="4">
        <f t="shared" si="4"/>
        <v>13.896198000000004</v>
      </c>
      <c r="I173" s="4">
        <f t="shared" si="5"/>
        <v>27.792396000000007</v>
      </c>
      <c r="J173" s="3" t="s">
        <v>13</v>
      </c>
      <c r="K173" s="3" t="s">
        <v>19</v>
      </c>
    </row>
    <row r="174" spans="1:11" x14ac:dyDescent="0.2">
      <c r="A174" s="2">
        <v>172</v>
      </c>
      <c r="B174" s="3" t="s">
        <v>544</v>
      </c>
      <c r="C174" s="3" t="s">
        <v>545</v>
      </c>
      <c r="D174" s="3" t="s">
        <v>546</v>
      </c>
      <c r="E174" s="3" t="s">
        <v>30</v>
      </c>
      <c r="F174" s="2">
        <v>1</v>
      </c>
      <c r="G174" s="2">
        <v>21.18</v>
      </c>
      <c r="H174" s="4">
        <f t="shared" si="4"/>
        <v>13.896198000000004</v>
      </c>
      <c r="I174" s="4">
        <f t="shared" si="5"/>
        <v>13.896198000000004</v>
      </c>
      <c r="J174" s="3" t="s">
        <v>13</v>
      </c>
      <c r="K174" s="3" t="s">
        <v>35</v>
      </c>
    </row>
    <row r="175" spans="1:11" x14ac:dyDescent="0.2">
      <c r="A175" s="2">
        <v>173</v>
      </c>
      <c r="B175" s="3" t="s">
        <v>547</v>
      </c>
      <c r="C175" s="3" t="s">
        <v>548</v>
      </c>
      <c r="D175" s="3" t="s">
        <v>549</v>
      </c>
      <c r="E175" s="3" t="s">
        <v>30</v>
      </c>
      <c r="F175" s="2">
        <v>2</v>
      </c>
      <c r="G175" s="2">
        <v>21.18</v>
      </c>
      <c r="H175" s="4">
        <f t="shared" si="4"/>
        <v>13.896198000000004</v>
      </c>
      <c r="I175" s="4">
        <f t="shared" si="5"/>
        <v>27.792396000000007</v>
      </c>
      <c r="J175" s="3" t="s">
        <v>13</v>
      </c>
      <c r="K175" s="3" t="s">
        <v>35</v>
      </c>
    </row>
    <row r="176" spans="1:11" x14ac:dyDescent="0.2">
      <c r="A176" s="2">
        <v>174</v>
      </c>
      <c r="B176" s="3" t="s">
        <v>550</v>
      </c>
      <c r="C176" s="3" t="s">
        <v>551</v>
      </c>
      <c r="D176" s="3" t="s">
        <v>552</v>
      </c>
      <c r="E176" s="3" t="s">
        <v>30</v>
      </c>
      <c r="F176" s="2">
        <v>1</v>
      </c>
      <c r="G176" s="2">
        <v>21.18</v>
      </c>
      <c r="H176" s="4">
        <f t="shared" si="4"/>
        <v>13.896198000000004</v>
      </c>
      <c r="I176" s="4">
        <f t="shared" si="5"/>
        <v>13.896198000000004</v>
      </c>
      <c r="J176" s="3" t="s">
        <v>13</v>
      </c>
      <c r="K176" s="3" t="s">
        <v>35</v>
      </c>
    </row>
    <row r="177" spans="1:11" x14ac:dyDescent="0.2">
      <c r="A177" s="2">
        <v>175</v>
      </c>
      <c r="B177" s="3" t="s">
        <v>553</v>
      </c>
      <c r="C177" s="3" t="s">
        <v>554</v>
      </c>
      <c r="D177" s="3" t="s">
        <v>555</v>
      </c>
      <c r="E177" s="3" t="s">
        <v>30</v>
      </c>
      <c r="F177" s="2">
        <v>24</v>
      </c>
      <c r="G177" s="2">
        <v>10.56</v>
      </c>
      <c r="H177" s="4">
        <f t="shared" si="4"/>
        <v>6.9284160000000012</v>
      </c>
      <c r="I177" s="4">
        <f t="shared" si="5"/>
        <v>166.28198400000002</v>
      </c>
      <c r="J177" s="3" t="s">
        <v>13</v>
      </c>
      <c r="K177" s="3" t="s">
        <v>35</v>
      </c>
    </row>
    <row r="178" spans="1:11" x14ac:dyDescent="0.2">
      <c r="A178" s="2">
        <v>176</v>
      </c>
      <c r="B178" s="3" t="s">
        <v>556</v>
      </c>
      <c r="C178" s="3" t="s">
        <v>557</v>
      </c>
      <c r="D178" s="3" t="s">
        <v>558</v>
      </c>
      <c r="E178" s="3" t="s">
        <v>30</v>
      </c>
      <c r="F178" s="2">
        <v>2</v>
      </c>
      <c r="G178" s="2">
        <v>12.69</v>
      </c>
      <c r="H178" s="4">
        <f t="shared" si="4"/>
        <v>8.3259090000000011</v>
      </c>
      <c r="I178" s="4">
        <f t="shared" si="5"/>
        <v>16.651818000000002</v>
      </c>
      <c r="J178" s="3" t="s">
        <v>13</v>
      </c>
      <c r="K178" s="3" t="s">
        <v>35</v>
      </c>
    </row>
    <row r="179" spans="1:11" x14ac:dyDescent="0.2">
      <c r="A179" s="2">
        <v>177</v>
      </c>
      <c r="B179" s="3" t="s">
        <v>559</v>
      </c>
      <c r="C179" s="3" t="s">
        <v>560</v>
      </c>
      <c r="D179" s="3" t="s">
        <v>561</v>
      </c>
      <c r="E179" s="3" t="s">
        <v>30</v>
      </c>
      <c r="F179" s="2">
        <v>2</v>
      </c>
      <c r="G179" s="2">
        <v>12.69</v>
      </c>
      <c r="H179" s="4">
        <f t="shared" si="4"/>
        <v>8.3259090000000011</v>
      </c>
      <c r="I179" s="4">
        <f t="shared" si="5"/>
        <v>16.651818000000002</v>
      </c>
      <c r="J179" s="3" t="s">
        <v>13</v>
      </c>
      <c r="K179" s="3" t="s">
        <v>35</v>
      </c>
    </row>
    <row r="180" spans="1:11" x14ac:dyDescent="0.2">
      <c r="A180" s="2">
        <v>178</v>
      </c>
      <c r="B180" s="3" t="s">
        <v>562</v>
      </c>
      <c r="C180" s="3" t="s">
        <v>563</v>
      </c>
      <c r="D180" s="3" t="s">
        <v>564</v>
      </c>
      <c r="E180" s="3" t="s">
        <v>30</v>
      </c>
      <c r="F180" s="2">
        <v>7</v>
      </c>
      <c r="G180" s="2">
        <v>11.93</v>
      </c>
      <c r="H180" s="4">
        <f t="shared" si="4"/>
        <v>7.8272730000000008</v>
      </c>
      <c r="I180" s="4">
        <f t="shared" si="5"/>
        <v>54.790911000000008</v>
      </c>
      <c r="J180" s="3" t="s">
        <v>13</v>
      </c>
      <c r="K180" s="3" t="s">
        <v>35</v>
      </c>
    </row>
    <row r="181" spans="1:11" x14ac:dyDescent="0.2">
      <c r="A181" s="2">
        <v>179</v>
      </c>
      <c r="B181" s="3" t="s">
        <v>565</v>
      </c>
      <c r="C181" s="3" t="s">
        <v>566</v>
      </c>
      <c r="D181" s="3" t="s">
        <v>567</v>
      </c>
      <c r="E181" s="3" t="s">
        <v>30</v>
      </c>
      <c r="F181" s="2">
        <v>2</v>
      </c>
      <c r="G181" s="2">
        <v>12.69</v>
      </c>
      <c r="H181" s="4">
        <f t="shared" si="4"/>
        <v>8.3259090000000011</v>
      </c>
      <c r="I181" s="4">
        <f t="shared" si="5"/>
        <v>16.651818000000002</v>
      </c>
      <c r="J181" s="3" t="s">
        <v>13</v>
      </c>
      <c r="K181" s="3" t="s">
        <v>35</v>
      </c>
    </row>
    <row r="182" spans="1:11" x14ac:dyDescent="0.2">
      <c r="A182" s="2">
        <v>180</v>
      </c>
      <c r="B182" s="3" t="s">
        <v>568</v>
      </c>
      <c r="C182" s="3" t="s">
        <v>569</v>
      </c>
      <c r="D182" s="3" t="s">
        <v>570</v>
      </c>
      <c r="E182" s="3" t="s">
        <v>30</v>
      </c>
      <c r="F182" s="2">
        <v>3</v>
      </c>
      <c r="G182" s="2">
        <v>11.63</v>
      </c>
      <c r="H182" s="4">
        <f t="shared" si="4"/>
        <v>7.6304430000000023</v>
      </c>
      <c r="I182" s="4">
        <f t="shared" si="5"/>
        <v>22.891329000000006</v>
      </c>
      <c r="J182" s="3" t="s">
        <v>13</v>
      </c>
      <c r="K182" s="3" t="s">
        <v>35</v>
      </c>
    </row>
    <row r="183" spans="1:11" x14ac:dyDescent="0.2">
      <c r="A183" s="2">
        <v>181</v>
      </c>
      <c r="B183" s="3" t="s">
        <v>571</v>
      </c>
      <c r="C183" s="3" t="s">
        <v>572</v>
      </c>
      <c r="D183" s="3" t="s">
        <v>573</v>
      </c>
      <c r="E183" s="3" t="s">
        <v>30</v>
      </c>
      <c r="F183" s="2">
        <v>2</v>
      </c>
      <c r="G183" s="2">
        <v>11.63</v>
      </c>
      <c r="H183" s="4">
        <f t="shared" si="4"/>
        <v>7.6304430000000023</v>
      </c>
      <c r="I183" s="4">
        <f t="shared" si="5"/>
        <v>15.260886000000005</v>
      </c>
      <c r="J183" s="3" t="s">
        <v>13</v>
      </c>
      <c r="K183" s="3" t="s">
        <v>35</v>
      </c>
    </row>
    <row r="184" spans="1:11" x14ac:dyDescent="0.2">
      <c r="A184" s="2">
        <v>182</v>
      </c>
      <c r="B184" s="3" t="s">
        <v>574</v>
      </c>
      <c r="C184" s="3" t="s">
        <v>575</v>
      </c>
      <c r="D184" s="3" t="s">
        <v>576</v>
      </c>
      <c r="E184" s="3" t="s">
        <v>30</v>
      </c>
      <c r="F184" s="2">
        <v>3</v>
      </c>
      <c r="G184" s="2">
        <v>11.63</v>
      </c>
      <c r="H184" s="4">
        <f t="shared" si="4"/>
        <v>7.6304430000000023</v>
      </c>
      <c r="I184" s="4">
        <f t="shared" si="5"/>
        <v>22.891329000000006</v>
      </c>
      <c r="J184" s="3" t="s">
        <v>13</v>
      </c>
      <c r="K184" s="3" t="s">
        <v>35</v>
      </c>
    </row>
    <row r="185" spans="1:11" x14ac:dyDescent="0.2">
      <c r="A185" s="2">
        <v>183</v>
      </c>
      <c r="B185" s="3" t="s">
        <v>577</v>
      </c>
      <c r="C185" s="3" t="s">
        <v>578</v>
      </c>
      <c r="D185" s="3" t="s">
        <v>579</v>
      </c>
      <c r="E185" s="3" t="s">
        <v>30</v>
      </c>
      <c r="F185" s="2">
        <v>2</v>
      </c>
      <c r="G185" s="2">
        <v>12.69</v>
      </c>
      <c r="H185" s="4">
        <f t="shared" si="4"/>
        <v>8.3259090000000011</v>
      </c>
      <c r="I185" s="4">
        <f t="shared" si="5"/>
        <v>16.651818000000002</v>
      </c>
      <c r="J185" s="3" t="s">
        <v>13</v>
      </c>
      <c r="K185" s="3" t="s">
        <v>35</v>
      </c>
    </row>
    <row r="186" spans="1:11" x14ac:dyDescent="0.2">
      <c r="A186" s="2">
        <v>184</v>
      </c>
      <c r="B186" s="3" t="s">
        <v>580</v>
      </c>
      <c r="C186" s="3" t="s">
        <v>581</v>
      </c>
      <c r="D186" s="3" t="s">
        <v>582</v>
      </c>
      <c r="E186" s="3" t="s">
        <v>30</v>
      </c>
      <c r="F186" s="2">
        <v>3</v>
      </c>
      <c r="G186" s="2">
        <v>12.69</v>
      </c>
      <c r="H186" s="4">
        <f t="shared" si="4"/>
        <v>8.3259090000000011</v>
      </c>
      <c r="I186" s="4">
        <f t="shared" si="5"/>
        <v>24.977727000000002</v>
      </c>
      <c r="J186" s="3" t="s">
        <v>13</v>
      </c>
      <c r="K186" s="3" t="s">
        <v>35</v>
      </c>
    </row>
    <row r="187" spans="1:11" x14ac:dyDescent="0.2">
      <c r="A187" s="2">
        <v>185</v>
      </c>
      <c r="B187" s="3" t="s">
        <v>583</v>
      </c>
      <c r="C187" s="3" t="s">
        <v>584</v>
      </c>
      <c r="D187" s="3" t="s">
        <v>585</v>
      </c>
      <c r="E187" s="3" t="s">
        <v>30</v>
      </c>
      <c r="F187" s="2">
        <v>1</v>
      </c>
      <c r="G187" s="2">
        <v>12.69</v>
      </c>
      <c r="H187" s="4">
        <f t="shared" si="4"/>
        <v>8.3259090000000011</v>
      </c>
      <c r="I187" s="4">
        <f t="shared" si="5"/>
        <v>8.3259090000000011</v>
      </c>
      <c r="J187" s="3" t="s">
        <v>13</v>
      </c>
      <c r="K187" s="3" t="s">
        <v>35</v>
      </c>
    </row>
    <row r="188" spans="1:11" x14ac:dyDescent="0.2">
      <c r="A188" s="2">
        <v>186</v>
      </c>
      <c r="B188" s="3" t="s">
        <v>586</v>
      </c>
      <c r="C188" s="3" t="s">
        <v>587</v>
      </c>
      <c r="D188" s="3" t="s">
        <v>588</v>
      </c>
      <c r="E188" s="3" t="s">
        <v>30</v>
      </c>
      <c r="F188" s="2">
        <v>1</v>
      </c>
      <c r="G188" s="2">
        <v>12.69</v>
      </c>
      <c r="H188" s="4">
        <f t="shared" si="4"/>
        <v>8.3259090000000011</v>
      </c>
      <c r="I188" s="4">
        <f t="shared" si="5"/>
        <v>8.3259090000000011</v>
      </c>
      <c r="J188" s="3" t="s">
        <v>13</v>
      </c>
      <c r="K188" s="3" t="s">
        <v>35</v>
      </c>
    </row>
    <row r="189" spans="1:11" x14ac:dyDescent="0.2">
      <c r="A189" s="2">
        <v>187</v>
      </c>
      <c r="B189" s="3" t="s">
        <v>589</v>
      </c>
      <c r="C189" s="3" t="s">
        <v>590</v>
      </c>
      <c r="D189" s="3" t="s">
        <v>591</v>
      </c>
      <c r="E189" s="3" t="s">
        <v>30</v>
      </c>
      <c r="F189" s="2">
        <v>1</v>
      </c>
      <c r="G189" s="2">
        <v>12.69</v>
      </c>
      <c r="H189" s="4">
        <f t="shared" si="4"/>
        <v>8.3259090000000011</v>
      </c>
      <c r="I189" s="4">
        <f t="shared" si="5"/>
        <v>8.3259090000000011</v>
      </c>
      <c r="J189" s="3" t="s">
        <v>13</v>
      </c>
      <c r="K189" s="3" t="s">
        <v>35</v>
      </c>
    </row>
    <row r="190" spans="1:11" x14ac:dyDescent="0.2">
      <c r="A190" s="2">
        <v>188</v>
      </c>
      <c r="B190" s="3" t="s">
        <v>592</v>
      </c>
      <c r="C190" s="3" t="s">
        <v>593</v>
      </c>
      <c r="D190" s="3" t="s">
        <v>594</v>
      </c>
      <c r="E190" s="3" t="s">
        <v>30</v>
      </c>
      <c r="F190" s="2">
        <v>12</v>
      </c>
      <c r="G190" s="2">
        <v>12.69</v>
      </c>
      <c r="H190" s="4">
        <f t="shared" si="4"/>
        <v>8.3259090000000011</v>
      </c>
      <c r="I190" s="4">
        <f t="shared" si="5"/>
        <v>99.910908000000006</v>
      </c>
      <c r="J190" s="3" t="s">
        <v>13</v>
      </c>
      <c r="K190" s="3" t="s">
        <v>35</v>
      </c>
    </row>
    <row r="191" spans="1:11" x14ac:dyDescent="0.2">
      <c r="A191" s="2">
        <v>189</v>
      </c>
      <c r="B191" s="3" t="s">
        <v>595</v>
      </c>
      <c r="C191" s="3" t="s">
        <v>596</v>
      </c>
      <c r="D191" s="3" t="s">
        <v>597</v>
      </c>
      <c r="E191" s="3" t="s">
        <v>30</v>
      </c>
      <c r="F191" s="2">
        <v>8</v>
      </c>
      <c r="G191" s="2">
        <v>12.69</v>
      </c>
      <c r="H191" s="4">
        <f t="shared" si="4"/>
        <v>8.3259090000000011</v>
      </c>
      <c r="I191" s="4">
        <f t="shared" si="5"/>
        <v>66.607272000000009</v>
      </c>
      <c r="J191" s="3" t="s">
        <v>13</v>
      </c>
      <c r="K191" s="3" t="s">
        <v>35</v>
      </c>
    </row>
    <row r="192" spans="1:11" x14ac:dyDescent="0.2">
      <c r="A192" s="2">
        <v>190</v>
      </c>
      <c r="B192" s="3" t="s">
        <v>598</v>
      </c>
      <c r="C192" s="3" t="s">
        <v>599</v>
      </c>
      <c r="D192" s="3" t="s">
        <v>600</v>
      </c>
      <c r="E192" s="3" t="s">
        <v>30</v>
      </c>
      <c r="F192" s="2">
        <v>14</v>
      </c>
      <c r="G192" s="2">
        <v>11.63</v>
      </c>
      <c r="H192" s="4">
        <f t="shared" si="4"/>
        <v>7.6304430000000023</v>
      </c>
      <c r="I192" s="4">
        <f t="shared" si="5"/>
        <v>106.82620200000004</v>
      </c>
      <c r="J192" s="3" t="s">
        <v>13</v>
      </c>
      <c r="K192" s="3" t="s">
        <v>35</v>
      </c>
    </row>
    <row r="193" spans="1:11" x14ac:dyDescent="0.2">
      <c r="A193" s="2">
        <v>191</v>
      </c>
      <c r="B193" s="3" t="s">
        <v>601</v>
      </c>
      <c r="C193" s="3" t="s">
        <v>602</v>
      </c>
      <c r="D193" s="3" t="s">
        <v>603</v>
      </c>
      <c r="E193" s="3" t="s">
        <v>30</v>
      </c>
      <c r="F193" s="2">
        <v>1</v>
      </c>
      <c r="G193" s="2">
        <v>11.63</v>
      </c>
      <c r="H193" s="4">
        <f t="shared" si="4"/>
        <v>7.6304430000000023</v>
      </c>
      <c r="I193" s="4">
        <f t="shared" si="5"/>
        <v>7.6304430000000023</v>
      </c>
      <c r="J193" s="3" t="s">
        <v>13</v>
      </c>
      <c r="K193" s="3" t="s">
        <v>35</v>
      </c>
    </row>
    <row r="194" spans="1:11" x14ac:dyDescent="0.2">
      <c r="A194" s="2">
        <v>192</v>
      </c>
      <c r="B194" s="3" t="s">
        <v>604</v>
      </c>
      <c r="C194" s="3" t="s">
        <v>605</v>
      </c>
      <c r="D194" s="3" t="s">
        <v>606</v>
      </c>
      <c r="E194" s="3" t="s">
        <v>30</v>
      </c>
      <c r="F194" s="2">
        <v>3</v>
      </c>
      <c r="G194" s="2">
        <v>39.29</v>
      </c>
      <c r="H194" s="4">
        <f t="shared" si="4"/>
        <v>25.778169000000002</v>
      </c>
      <c r="I194" s="4">
        <f t="shared" si="5"/>
        <v>77.334507000000002</v>
      </c>
      <c r="J194" s="3" t="s">
        <v>13</v>
      </c>
      <c r="K194" s="3" t="s">
        <v>35</v>
      </c>
    </row>
    <row r="195" spans="1:11" x14ac:dyDescent="0.2">
      <c r="A195" s="2">
        <v>193</v>
      </c>
      <c r="B195" s="3" t="s">
        <v>607</v>
      </c>
      <c r="C195" s="3" t="s">
        <v>608</v>
      </c>
      <c r="D195" s="3" t="s">
        <v>609</v>
      </c>
      <c r="E195" s="3" t="s">
        <v>30</v>
      </c>
      <c r="F195" s="2">
        <v>1</v>
      </c>
      <c r="G195" s="2">
        <v>39.29</v>
      </c>
      <c r="H195" s="4">
        <f t="shared" si="4"/>
        <v>25.778169000000002</v>
      </c>
      <c r="I195" s="4">
        <f t="shared" si="5"/>
        <v>25.778169000000002</v>
      </c>
      <c r="J195" s="3" t="s">
        <v>13</v>
      </c>
      <c r="K195" s="3" t="s">
        <v>35</v>
      </c>
    </row>
    <row r="196" spans="1:11" x14ac:dyDescent="0.2">
      <c r="A196" s="2">
        <v>194</v>
      </c>
      <c r="B196" s="3" t="s">
        <v>610</v>
      </c>
      <c r="C196" s="3" t="s">
        <v>611</v>
      </c>
      <c r="D196" s="3" t="s">
        <v>612</v>
      </c>
      <c r="E196" s="3" t="s">
        <v>30</v>
      </c>
      <c r="F196" s="2">
        <v>1</v>
      </c>
      <c r="G196" s="2">
        <v>39.29</v>
      </c>
      <c r="H196" s="4">
        <f t="shared" ref="H196:H217" si="6">G196*0.9*0.9*0.9*0.9</f>
        <v>25.778169000000002</v>
      </c>
      <c r="I196" s="4">
        <f t="shared" ref="I196:I217" si="7">F196*H196</f>
        <v>25.778169000000002</v>
      </c>
      <c r="J196" s="3" t="s">
        <v>13</v>
      </c>
      <c r="K196" s="3" t="s">
        <v>35</v>
      </c>
    </row>
    <row r="197" spans="1:11" x14ac:dyDescent="0.2">
      <c r="A197" s="2">
        <v>195</v>
      </c>
      <c r="B197" s="3" t="s">
        <v>613</v>
      </c>
      <c r="C197" s="3" t="s">
        <v>614</v>
      </c>
      <c r="D197" s="3" t="s">
        <v>615</v>
      </c>
      <c r="E197" s="3" t="s">
        <v>30</v>
      </c>
      <c r="F197" s="2">
        <v>1</v>
      </c>
      <c r="G197" s="2">
        <v>11.63</v>
      </c>
      <c r="H197" s="4">
        <f t="shared" si="6"/>
        <v>7.6304430000000023</v>
      </c>
      <c r="I197" s="4">
        <f t="shared" si="7"/>
        <v>7.6304430000000023</v>
      </c>
      <c r="J197" s="3" t="s">
        <v>13</v>
      </c>
      <c r="K197" s="3" t="s">
        <v>35</v>
      </c>
    </row>
    <row r="198" spans="1:11" x14ac:dyDescent="0.2">
      <c r="A198" s="2">
        <v>196</v>
      </c>
      <c r="B198" s="3" t="s">
        <v>616</v>
      </c>
      <c r="C198" s="3" t="s">
        <v>617</v>
      </c>
      <c r="D198" s="3" t="s">
        <v>618</v>
      </c>
      <c r="E198" s="3" t="s">
        <v>30</v>
      </c>
      <c r="F198" s="2">
        <v>1</v>
      </c>
      <c r="G198" s="2">
        <v>11.63</v>
      </c>
      <c r="H198" s="4">
        <f t="shared" si="6"/>
        <v>7.6304430000000023</v>
      </c>
      <c r="I198" s="4">
        <f t="shared" si="7"/>
        <v>7.6304430000000023</v>
      </c>
      <c r="J198" s="3" t="s">
        <v>13</v>
      </c>
      <c r="K198" s="3" t="s">
        <v>35</v>
      </c>
    </row>
    <row r="199" spans="1:11" x14ac:dyDescent="0.2">
      <c r="A199" s="2">
        <v>197</v>
      </c>
      <c r="B199" s="3" t="s">
        <v>619</v>
      </c>
      <c r="C199" s="3" t="s">
        <v>620</v>
      </c>
      <c r="D199" s="3" t="s">
        <v>621</v>
      </c>
      <c r="E199" s="3" t="s">
        <v>30</v>
      </c>
      <c r="F199" s="2">
        <v>1</v>
      </c>
      <c r="G199" s="2">
        <v>8.2100000000000009</v>
      </c>
      <c r="H199" s="4">
        <f t="shared" si="6"/>
        <v>5.3865810000000014</v>
      </c>
      <c r="I199" s="4">
        <f t="shared" si="7"/>
        <v>5.3865810000000014</v>
      </c>
      <c r="J199" s="3" t="s">
        <v>81</v>
      </c>
      <c r="K199" s="3" t="s">
        <v>35</v>
      </c>
    </row>
    <row r="200" spans="1:11" x14ac:dyDescent="0.2">
      <c r="A200" s="2">
        <v>198</v>
      </c>
      <c r="B200" s="3" t="s">
        <v>622</v>
      </c>
      <c r="C200" s="3" t="s">
        <v>623</v>
      </c>
      <c r="D200" s="3" t="s">
        <v>624</v>
      </c>
      <c r="E200" s="3" t="s">
        <v>30</v>
      </c>
      <c r="F200" s="2">
        <v>2</v>
      </c>
      <c r="G200" s="2">
        <v>8.2100000000000009</v>
      </c>
      <c r="H200" s="4">
        <f t="shared" si="6"/>
        <v>5.3865810000000014</v>
      </c>
      <c r="I200" s="4">
        <f t="shared" si="7"/>
        <v>10.773162000000003</v>
      </c>
      <c r="J200" s="3" t="s">
        <v>13</v>
      </c>
      <c r="K200" s="3" t="s">
        <v>35</v>
      </c>
    </row>
    <row r="201" spans="1:11" x14ac:dyDescent="0.2">
      <c r="A201" s="2">
        <v>199</v>
      </c>
      <c r="B201" s="3" t="s">
        <v>625</v>
      </c>
      <c r="C201" s="3" t="s">
        <v>626</v>
      </c>
      <c r="D201" s="3" t="s">
        <v>627</v>
      </c>
      <c r="E201" s="3" t="s">
        <v>30</v>
      </c>
      <c r="F201" s="2">
        <v>1</v>
      </c>
      <c r="G201" s="2">
        <v>8.2100000000000009</v>
      </c>
      <c r="H201" s="4">
        <f t="shared" si="6"/>
        <v>5.3865810000000014</v>
      </c>
      <c r="I201" s="4">
        <f t="shared" si="7"/>
        <v>5.3865810000000014</v>
      </c>
      <c r="J201" s="3" t="s">
        <v>13</v>
      </c>
      <c r="K201" s="3" t="s">
        <v>35</v>
      </c>
    </row>
    <row r="202" spans="1:11" x14ac:dyDescent="0.2">
      <c r="A202" s="2">
        <v>200</v>
      </c>
      <c r="B202" s="3" t="s">
        <v>628</v>
      </c>
      <c r="C202" s="3" t="s">
        <v>629</v>
      </c>
      <c r="D202" s="3" t="s">
        <v>630</v>
      </c>
      <c r="E202" s="3" t="s">
        <v>30</v>
      </c>
      <c r="F202" s="2">
        <v>2</v>
      </c>
      <c r="G202" s="2">
        <v>21.47</v>
      </c>
      <c r="H202" s="4">
        <f t="shared" si="6"/>
        <v>14.086467000000003</v>
      </c>
      <c r="I202" s="4">
        <f t="shared" si="7"/>
        <v>28.172934000000005</v>
      </c>
      <c r="J202" s="3" t="s">
        <v>13</v>
      </c>
      <c r="K202" s="3" t="s">
        <v>19</v>
      </c>
    </row>
    <row r="203" spans="1:11" x14ac:dyDescent="0.2">
      <c r="A203" s="2">
        <v>201</v>
      </c>
      <c r="B203" s="3" t="s">
        <v>631</v>
      </c>
      <c r="C203" s="3" t="s">
        <v>632</v>
      </c>
      <c r="D203" s="3" t="s">
        <v>633</v>
      </c>
      <c r="E203" s="3" t="s">
        <v>30</v>
      </c>
      <c r="F203" s="2">
        <v>3</v>
      </c>
      <c r="G203" s="2">
        <v>8.2100000000000009</v>
      </c>
      <c r="H203" s="4">
        <f t="shared" si="6"/>
        <v>5.3865810000000014</v>
      </c>
      <c r="I203" s="4">
        <f t="shared" si="7"/>
        <v>16.159743000000006</v>
      </c>
      <c r="J203" s="3" t="s">
        <v>13</v>
      </c>
      <c r="K203" s="3" t="s">
        <v>35</v>
      </c>
    </row>
    <row r="204" spans="1:11" x14ac:dyDescent="0.2">
      <c r="A204" s="2">
        <v>202</v>
      </c>
      <c r="B204" s="3" t="s">
        <v>634</v>
      </c>
      <c r="C204" s="3" t="s">
        <v>635</v>
      </c>
      <c r="D204" s="3" t="s">
        <v>636</v>
      </c>
      <c r="E204" s="3" t="s">
        <v>30</v>
      </c>
      <c r="F204" s="2">
        <v>2</v>
      </c>
      <c r="G204" s="2">
        <v>8.2100000000000009</v>
      </c>
      <c r="H204" s="4">
        <f t="shared" si="6"/>
        <v>5.3865810000000014</v>
      </c>
      <c r="I204" s="4">
        <f t="shared" si="7"/>
        <v>10.773162000000003</v>
      </c>
      <c r="J204" s="3" t="s">
        <v>13</v>
      </c>
      <c r="K204" s="3" t="s">
        <v>35</v>
      </c>
    </row>
    <row r="205" spans="1:11" x14ac:dyDescent="0.2">
      <c r="A205" s="2">
        <v>203</v>
      </c>
      <c r="B205" s="3" t="s">
        <v>637</v>
      </c>
      <c r="C205" s="3" t="s">
        <v>638</v>
      </c>
      <c r="D205" s="3" t="s">
        <v>639</v>
      </c>
      <c r="E205" s="3" t="s">
        <v>30</v>
      </c>
      <c r="F205" s="2">
        <v>1</v>
      </c>
      <c r="G205" s="2">
        <v>10.029999999999999</v>
      </c>
      <c r="H205" s="4">
        <f t="shared" si="6"/>
        <v>6.5806829999999996</v>
      </c>
      <c r="I205" s="4">
        <f t="shared" si="7"/>
        <v>6.5806829999999996</v>
      </c>
      <c r="J205" s="3" t="s">
        <v>145</v>
      </c>
      <c r="K205" s="3" t="s">
        <v>35</v>
      </c>
    </row>
    <row r="206" spans="1:11" x14ac:dyDescent="0.2">
      <c r="A206" s="2">
        <v>204</v>
      </c>
      <c r="B206" s="3" t="s">
        <v>640</v>
      </c>
      <c r="C206" s="3" t="s">
        <v>641</v>
      </c>
      <c r="D206" s="3" t="s">
        <v>642</v>
      </c>
      <c r="E206" s="3" t="s">
        <v>30</v>
      </c>
      <c r="F206" s="2">
        <v>13</v>
      </c>
      <c r="G206" s="2">
        <v>10.029999999999999</v>
      </c>
      <c r="H206" s="4">
        <f t="shared" si="6"/>
        <v>6.5806829999999996</v>
      </c>
      <c r="I206" s="4">
        <f t="shared" si="7"/>
        <v>85.548878999999999</v>
      </c>
      <c r="J206" s="3" t="s">
        <v>145</v>
      </c>
      <c r="K206" s="3" t="s">
        <v>35</v>
      </c>
    </row>
    <row r="207" spans="1:11" x14ac:dyDescent="0.2">
      <c r="A207" s="2">
        <v>205</v>
      </c>
      <c r="B207" s="3" t="s">
        <v>643</v>
      </c>
      <c r="C207" s="3" t="s">
        <v>644</v>
      </c>
      <c r="D207" s="3" t="s">
        <v>645</v>
      </c>
      <c r="E207" s="3" t="s">
        <v>30</v>
      </c>
      <c r="F207" s="2">
        <v>1</v>
      </c>
      <c r="G207" s="2">
        <v>4.42</v>
      </c>
      <c r="H207" s="4">
        <f t="shared" si="6"/>
        <v>2.8999620000000004</v>
      </c>
      <c r="I207" s="4">
        <f t="shared" si="7"/>
        <v>2.8999620000000004</v>
      </c>
      <c r="J207" s="3" t="s">
        <v>81</v>
      </c>
      <c r="K207" s="3" t="s">
        <v>35</v>
      </c>
    </row>
    <row r="208" spans="1:11" x14ac:dyDescent="0.2">
      <c r="A208" s="2">
        <v>206</v>
      </c>
      <c r="B208" s="3" t="s">
        <v>646</v>
      </c>
      <c r="C208" s="3" t="s">
        <v>647</v>
      </c>
      <c r="D208" s="3" t="s">
        <v>648</v>
      </c>
      <c r="E208" s="3" t="s">
        <v>30</v>
      </c>
      <c r="F208" s="2">
        <v>3</v>
      </c>
      <c r="G208" s="2">
        <v>8.44</v>
      </c>
      <c r="H208" s="4">
        <f t="shared" si="6"/>
        <v>5.537484000000001</v>
      </c>
      <c r="I208" s="4">
        <f t="shared" si="7"/>
        <v>16.612452000000005</v>
      </c>
      <c r="J208" s="3" t="s">
        <v>31</v>
      </c>
      <c r="K208" s="3" t="s">
        <v>35</v>
      </c>
    </row>
    <row r="209" spans="1:11" x14ac:dyDescent="0.2">
      <c r="A209" s="2">
        <v>207</v>
      </c>
      <c r="B209" s="3" t="s">
        <v>649</v>
      </c>
      <c r="C209" s="3" t="s">
        <v>650</v>
      </c>
      <c r="D209" s="3" t="s">
        <v>651</v>
      </c>
      <c r="E209" s="3" t="s">
        <v>30</v>
      </c>
      <c r="F209" s="2">
        <v>1</v>
      </c>
      <c r="G209" s="2">
        <v>8.44</v>
      </c>
      <c r="H209" s="4">
        <f t="shared" si="6"/>
        <v>5.537484000000001</v>
      </c>
      <c r="I209" s="4">
        <f t="shared" si="7"/>
        <v>5.537484000000001</v>
      </c>
      <c r="J209" s="3" t="s">
        <v>31</v>
      </c>
      <c r="K209" s="3" t="s">
        <v>35</v>
      </c>
    </row>
    <row r="210" spans="1:11" x14ac:dyDescent="0.2">
      <c r="A210" s="2">
        <v>208</v>
      </c>
      <c r="B210" s="3" t="s">
        <v>652</v>
      </c>
      <c r="C210" s="3" t="s">
        <v>653</v>
      </c>
      <c r="D210" s="3" t="s">
        <v>654</v>
      </c>
      <c r="E210" s="3" t="s">
        <v>30</v>
      </c>
      <c r="F210" s="2">
        <v>12</v>
      </c>
      <c r="G210" s="2">
        <v>6.32</v>
      </c>
      <c r="H210" s="4">
        <f t="shared" si="6"/>
        <v>4.1465520000000016</v>
      </c>
      <c r="I210" s="4">
        <f t="shared" si="7"/>
        <v>49.758624000000019</v>
      </c>
      <c r="J210" s="3" t="s">
        <v>13</v>
      </c>
      <c r="K210" s="3" t="s">
        <v>35</v>
      </c>
    </row>
    <row r="211" spans="1:11" x14ac:dyDescent="0.2">
      <c r="A211" s="2">
        <v>209</v>
      </c>
      <c r="B211" s="3" t="s">
        <v>655</v>
      </c>
      <c r="C211" s="3" t="s">
        <v>656</v>
      </c>
      <c r="D211" s="2"/>
      <c r="E211" s="3" t="s">
        <v>30</v>
      </c>
      <c r="F211" s="2">
        <v>1</v>
      </c>
      <c r="G211" s="2">
        <v>8.44</v>
      </c>
      <c r="H211" s="4">
        <f t="shared" si="6"/>
        <v>5.537484000000001</v>
      </c>
      <c r="I211" s="4">
        <f t="shared" si="7"/>
        <v>5.537484000000001</v>
      </c>
      <c r="J211" s="3" t="s">
        <v>31</v>
      </c>
      <c r="K211" s="3" t="s">
        <v>35</v>
      </c>
    </row>
    <row r="212" spans="1:11" x14ac:dyDescent="0.2">
      <c r="A212" s="2">
        <v>210</v>
      </c>
      <c r="B212" s="3" t="s">
        <v>657</v>
      </c>
      <c r="C212" s="3" t="s">
        <v>658</v>
      </c>
      <c r="D212" s="3" t="s">
        <v>659</v>
      </c>
      <c r="E212" s="3" t="s">
        <v>30</v>
      </c>
      <c r="F212" s="2">
        <v>2</v>
      </c>
      <c r="G212" s="2">
        <v>8.44</v>
      </c>
      <c r="H212" s="4">
        <f t="shared" si="6"/>
        <v>5.537484000000001</v>
      </c>
      <c r="I212" s="4">
        <f t="shared" si="7"/>
        <v>11.074968000000002</v>
      </c>
      <c r="J212" s="3" t="s">
        <v>13</v>
      </c>
      <c r="K212" s="3" t="s">
        <v>35</v>
      </c>
    </row>
    <row r="213" spans="1:11" x14ac:dyDescent="0.2">
      <c r="A213" s="2">
        <v>211</v>
      </c>
      <c r="B213" s="3" t="s">
        <v>660</v>
      </c>
      <c r="C213" s="3" t="s">
        <v>661</v>
      </c>
      <c r="D213" s="3" t="s">
        <v>662</v>
      </c>
      <c r="E213" s="3" t="s">
        <v>30</v>
      </c>
      <c r="F213" s="2">
        <v>4</v>
      </c>
      <c r="G213" s="2">
        <v>8.44</v>
      </c>
      <c r="H213" s="4">
        <f t="shared" si="6"/>
        <v>5.537484000000001</v>
      </c>
      <c r="I213" s="4">
        <f t="shared" si="7"/>
        <v>22.149936000000004</v>
      </c>
      <c r="J213" s="3" t="s">
        <v>13</v>
      </c>
      <c r="K213" s="3" t="s">
        <v>35</v>
      </c>
    </row>
    <row r="214" spans="1:11" x14ac:dyDescent="0.2">
      <c r="A214" s="2">
        <v>212</v>
      </c>
      <c r="B214" s="3" t="s">
        <v>663</v>
      </c>
      <c r="C214" s="3" t="s">
        <v>664</v>
      </c>
      <c r="D214" s="3" t="s">
        <v>665</v>
      </c>
      <c r="E214" s="3" t="s">
        <v>30</v>
      </c>
      <c r="F214" s="2">
        <v>13</v>
      </c>
      <c r="G214" s="2">
        <v>8.44</v>
      </c>
      <c r="H214" s="4">
        <f t="shared" si="6"/>
        <v>5.537484000000001</v>
      </c>
      <c r="I214" s="4">
        <f t="shared" si="7"/>
        <v>71.987292000000011</v>
      </c>
      <c r="J214" s="3" t="s">
        <v>31</v>
      </c>
      <c r="K214" s="3" t="s">
        <v>35</v>
      </c>
    </row>
    <row r="215" spans="1:11" x14ac:dyDescent="0.2">
      <c r="A215" s="2">
        <v>213</v>
      </c>
      <c r="B215" s="3" t="s">
        <v>666</v>
      </c>
      <c r="C215" s="3" t="s">
        <v>667</v>
      </c>
      <c r="D215" s="3" t="s">
        <v>668</v>
      </c>
      <c r="E215" s="3" t="s">
        <v>30</v>
      </c>
      <c r="F215" s="2">
        <v>2</v>
      </c>
      <c r="G215" s="2">
        <v>8.44</v>
      </c>
      <c r="H215" s="4">
        <f t="shared" si="6"/>
        <v>5.537484000000001</v>
      </c>
      <c r="I215" s="4">
        <f t="shared" si="7"/>
        <v>11.074968000000002</v>
      </c>
      <c r="J215" s="3" t="s">
        <v>31</v>
      </c>
      <c r="K215" s="3" t="s">
        <v>35</v>
      </c>
    </row>
    <row r="216" spans="1:11" x14ac:dyDescent="0.2">
      <c r="A216" s="2">
        <v>214</v>
      </c>
      <c r="B216" s="3" t="s">
        <v>669</v>
      </c>
      <c r="C216" s="3" t="s">
        <v>670</v>
      </c>
      <c r="D216" s="3" t="s">
        <v>671</v>
      </c>
      <c r="E216" s="3" t="s">
        <v>30</v>
      </c>
      <c r="F216" s="2">
        <v>1</v>
      </c>
      <c r="G216" s="2">
        <v>13.92</v>
      </c>
      <c r="H216" s="4">
        <f t="shared" si="6"/>
        <v>9.1329119999999993</v>
      </c>
      <c r="I216" s="4">
        <f t="shared" si="7"/>
        <v>9.1329119999999993</v>
      </c>
      <c r="J216" s="3" t="s">
        <v>13</v>
      </c>
      <c r="K216" s="3" t="s">
        <v>19</v>
      </c>
    </row>
    <row r="217" spans="1:11" x14ac:dyDescent="0.2">
      <c r="A217" s="2">
        <v>215</v>
      </c>
      <c r="B217" s="3" t="s">
        <v>672</v>
      </c>
      <c r="C217" s="3" t="s">
        <v>673</v>
      </c>
      <c r="D217" s="3" t="s">
        <v>674</v>
      </c>
      <c r="E217" s="3" t="s">
        <v>30</v>
      </c>
      <c r="F217" s="2">
        <v>14</v>
      </c>
      <c r="G217" s="2">
        <v>13.92</v>
      </c>
      <c r="H217" s="4">
        <f t="shared" si="6"/>
        <v>9.1329119999999993</v>
      </c>
      <c r="I217" s="4">
        <f t="shared" si="7"/>
        <v>127.86076799999999</v>
      </c>
      <c r="J217" s="3" t="s">
        <v>13</v>
      </c>
      <c r="K217" s="3" t="s">
        <v>19</v>
      </c>
    </row>
    <row r="218" spans="1:11" x14ac:dyDescent="0.2">
      <c r="A218" s="2"/>
      <c r="B218" s="3" t="s">
        <v>26</v>
      </c>
      <c r="C218" s="2"/>
      <c r="D218" s="2"/>
      <c r="E218" s="2"/>
      <c r="F218" s="2">
        <v>715</v>
      </c>
      <c r="G218" s="2"/>
      <c r="H218" s="4"/>
      <c r="I218" s="4">
        <f>SUM(I3:I217)</f>
        <v>4973.1395850000008</v>
      </c>
      <c r="J218" s="2"/>
      <c r="K218" s="2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40537-3D8D-F544-8E1F-7CDFD3502E67}">
  <dimension ref="A1:K9"/>
  <sheetViews>
    <sheetView workbookViewId="0">
      <selection activeCell="H3" sqref="H3:H8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23.83203125" style="1" bestFit="1" customWidth="1"/>
    <col min="4" max="4" width="14.1640625" style="1" bestFit="1" customWidth="1"/>
    <col min="5" max="5" width="13" style="1" bestFit="1" customWidth="1"/>
    <col min="6" max="6" width="8.164062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6738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9</v>
      </c>
      <c r="C3" s="3" t="s">
        <v>10</v>
      </c>
      <c r="D3" s="3" t="s">
        <v>11</v>
      </c>
      <c r="E3" s="3" t="s">
        <v>12</v>
      </c>
      <c r="F3" s="2">
        <v>335</v>
      </c>
      <c r="G3" s="2">
        <v>0.13</v>
      </c>
      <c r="H3" s="4">
        <f>G3*0.9*0.9*0.9*0.9</f>
        <v>8.5293000000000008E-2</v>
      </c>
      <c r="I3" s="4">
        <f>F3*H3</f>
        <v>28.573155000000003</v>
      </c>
      <c r="J3" s="3" t="s">
        <v>13</v>
      </c>
      <c r="K3" s="2"/>
    </row>
    <row r="4" spans="1:11" x14ac:dyDescent="0.2">
      <c r="A4" s="2">
        <v>2</v>
      </c>
      <c r="B4" s="3" t="s">
        <v>14</v>
      </c>
      <c r="C4" s="3" t="s">
        <v>15</v>
      </c>
      <c r="D4" s="3" t="s">
        <v>16</v>
      </c>
      <c r="E4" s="3" t="s">
        <v>12</v>
      </c>
      <c r="F4" s="2">
        <v>306</v>
      </c>
      <c r="G4" s="2">
        <v>0.13</v>
      </c>
      <c r="H4" s="4">
        <f t="shared" ref="H4:H8" si="0">G4*0.9*0.9*0.9*0.9</f>
        <v>8.5293000000000008E-2</v>
      </c>
      <c r="I4" s="4">
        <f t="shared" ref="I4:I8" si="1">F4*H4</f>
        <v>26.099658000000002</v>
      </c>
      <c r="J4" s="3" t="s">
        <v>13</v>
      </c>
      <c r="K4" s="2"/>
    </row>
    <row r="5" spans="1:11" x14ac:dyDescent="0.2">
      <c r="A5" s="2">
        <v>3</v>
      </c>
      <c r="B5" s="3" t="s">
        <v>17</v>
      </c>
      <c r="C5" s="3" t="s">
        <v>18</v>
      </c>
      <c r="D5" s="2"/>
      <c r="E5" s="3" t="s">
        <v>12</v>
      </c>
      <c r="F5" s="2">
        <v>107</v>
      </c>
      <c r="G5" s="2">
        <v>7.45</v>
      </c>
      <c r="H5" s="4">
        <f t="shared" si="0"/>
        <v>4.8879450000000011</v>
      </c>
      <c r="I5" s="4">
        <f t="shared" si="1"/>
        <v>523.01011500000016</v>
      </c>
      <c r="J5" s="3" t="s">
        <v>13</v>
      </c>
      <c r="K5" s="3" t="s">
        <v>19</v>
      </c>
    </row>
    <row r="6" spans="1:11" x14ac:dyDescent="0.2">
      <c r="A6" s="2">
        <v>4</v>
      </c>
      <c r="B6" s="3" t="s">
        <v>20</v>
      </c>
      <c r="C6" s="3" t="s">
        <v>21</v>
      </c>
      <c r="D6" s="2"/>
      <c r="E6" s="3" t="s">
        <v>12</v>
      </c>
      <c r="F6" s="2">
        <v>102</v>
      </c>
      <c r="G6" s="2">
        <v>7.45</v>
      </c>
      <c r="H6" s="4">
        <f t="shared" si="0"/>
        <v>4.8879450000000011</v>
      </c>
      <c r="I6" s="4">
        <f t="shared" si="1"/>
        <v>498.57039000000009</v>
      </c>
      <c r="J6" s="3" t="s">
        <v>13</v>
      </c>
      <c r="K6" s="3" t="s">
        <v>19</v>
      </c>
    </row>
    <row r="7" spans="1:11" x14ac:dyDescent="0.2">
      <c r="A7" s="2">
        <v>5</v>
      </c>
      <c r="B7" s="3" t="s">
        <v>22</v>
      </c>
      <c r="C7" s="3" t="s">
        <v>23</v>
      </c>
      <c r="D7" s="2"/>
      <c r="E7" s="3" t="s">
        <v>12</v>
      </c>
      <c r="F7" s="2">
        <v>36</v>
      </c>
      <c r="G7" s="2">
        <v>6.37</v>
      </c>
      <c r="H7" s="4">
        <f t="shared" si="0"/>
        <v>4.1793570000000004</v>
      </c>
      <c r="I7" s="4">
        <f t="shared" si="1"/>
        <v>150.45685200000003</v>
      </c>
      <c r="J7" s="3" t="s">
        <v>13</v>
      </c>
      <c r="K7" s="3" t="s">
        <v>19</v>
      </c>
    </row>
    <row r="8" spans="1:11" x14ac:dyDescent="0.2">
      <c r="A8" s="2">
        <v>6</v>
      </c>
      <c r="B8" s="3" t="s">
        <v>24</v>
      </c>
      <c r="C8" s="3" t="s">
        <v>25</v>
      </c>
      <c r="D8" s="2"/>
      <c r="E8" s="3" t="s">
        <v>12</v>
      </c>
      <c r="F8" s="2">
        <v>142</v>
      </c>
      <c r="G8" s="2">
        <v>6.37</v>
      </c>
      <c r="H8" s="4">
        <f t="shared" si="0"/>
        <v>4.1793570000000004</v>
      </c>
      <c r="I8" s="4">
        <f t="shared" si="1"/>
        <v>593.46869400000003</v>
      </c>
      <c r="J8" s="3" t="s">
        <v>13</v>
      </c>
      <c r="K8" s="3" t="s">
        <v>19</v>
      </c>
    </row>
    <row r="9" spans="1:11" x14ac:dyDescent="0.2">
      <c r="A9" s="2"/>
      <c r="B9" s="3" t="s">
        <v>26</v>
      </c>
      <c r="C9" s="2"/>
      <c r="D9" s="2"/>
      <c r="E9" s="2"/>
      <c r="F9" s="4">
        <v>1028</v>
      </c>
      <c r="G9" s="2"/>
      <c r="H9" s="2"/>
      <c r="I9" s="4">
        <f>SUM(I3:I8)</f>
        <v>1820.1788640000004</v>
      </c>
      <c r="J9" s="2"/>
      <c r="K9" s="2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7F3BD-0902-3F47-8878-5ED4E4AE15B2}">
  <dimension ref="A1:C42"/>
  <sheetViews>
    <sheetView zoomScale="101" workbookViewId="0">
      <selection activeCell="C42" sqref="C42"/>
    </sheetView>
  </sheetViews>
  <sheetFormatPr baseColWidth="10" defaultRowHeight="16" x14ac:dyDescent="0.2"/>
  <cols>
    <col min="1" max="1" width="14.1640625" bestFit="1" customWidth="1"/>
    <col min="2" max="2" width="10.83203125" style="9"/>
    <col min="3" max="3" width="14.6640625" style="9" bestFit="1" customWidth="1"/>
  </cols>
  <sheetData>
    <row r="1" spans="1:3" x14ac:dyDescent="0.2">
      <c r="B1" s="9" t="s">
        <v>5</v>
      </c>
      <c r="C1" s="9" t="s">
        <v>6</v>
      </c>
    </row>
    <row r="2" spans="1:3" x14ac:dyDescent="0.2">
      <c r="A2" t="s">
        <v>6769</v>
      </c>
      <c r="B2" s="9">
        <f>'outlet 6'!F141</f>
        <v>336</v>
      </c>
      <c r="C2" s="9">
        <f>'outlet 6'!I141</f>
        <v>13031.700957000008</v>
      </c>
    </row>
    <row r="3" spans="1:3" x14ac:dyDescent="0.2">
      <c r="A3" t="s">
        <v>6768</v>
      </c>
      <c r="B3" s="9">
        <f>'outlet 7'!F159</f>
        <v>370</v>
      </c>
      <c r="C3" s="9">
        <f>'outlet 7'!I159</f>
        <v>6177.9556980000016</v>
      </c>
    </row>
    <row r="4" spans="1:3" x14ac:dyDescent="0.2">
      <c r="A4" t="s">
        <v>6767</v>
      </c>
      <c r="B4" s="9">
        <f>'outlet 8'!F57</f>
        <v>203</v>
      </c>
      <c r="C4" s="9">
        <f>'outlet 8'!I57</f>
        <v>11795.601996000005</v>
      </c>
    </row>
    <row r="5" spans="1:3" x14ac:dyDescent="0.2">
      <c r="A5" t="s">
        <v>6766</v>
      </c>
      <c r="B5" s="9">
        <f>'outlet 9'!F35</f>
        <v>163</v>
      </c>
      <c r="C5" s="9">
        <f>'outlet 9'!I35</f>
        <v>7232.7414239999989</v>
      </c>
    </row>
    <row r="6" spans="1:3" x14ac:dyDescent="0.2">
      <c r="A6" t="s">
        <v>6765</v>
      </c>
      <c r="B6" s="9">
        <f>'outlet 10'!F13</f>
        <v>91</v>
      </c>
      <c r="C6" s="9">
        <f>'outlet 10'!I13</f>
        <v>5795.5281300000006</v>
      </c>
    </row>
    <row r="7" spans="1:3" x14ac:dyDescent="0.2">
      <c r="A7" t="s">
        <v>6764</v>
      </c>
      <c r="B7" s="9">
        <f>'outlet 11'!F17</f>
        <v>119</v>
      </c>
      <c r="C7" s="9">
        <f>'outlet 11'!I17</f>
        <v>5487.9156450000009</v>
      </c>
    </row>
    <row r="8" spans="1:3" x14ac:dyDescent="0.2">
      <c r="A8" t="s">
        <v>6763</v>
      </c>
      <c r="B8" s="9">
        <f>'outlet 12'!F185</f>
        <v>654</v>
      </c>
      <c r="C8" s="9">
        <f>'outlet 12'!I185</f>
        <v>13190.483717999996</v>
      </c>
    </row>
    <row r="9" spans="1:3" x14ac:dyDescent="0.2">
      <c r="A9" t="s">
        <v>6762</v>
      </c>
      <c r="B9" s="9">
        <f>'outlet 13'!F15</f>
        <v>178</v>
      </c>
      <c r="C9" s="9">
        <f>'outlet 13'!I15</f>
        <v>2833.1119710000003</v>
      </c>
    </row>
    <row r="10" spans="1:3" x14ac:dyDescent="0.2">
      <c r="A10" t="s">
        <v>6761</v>
      </c>
      <c r="B10" s="9">
        <f>'outlet 14'!F19</f>
        <v>91</v>
      </c>
      <c r="C10" s="9">
        <f>'outlet 14'!I19</f>
        <v>3412.743516</v>
      </c>
    </row>
    <row r="11" spans="1:3" x14ac:dyDescent="0.2">
      <c r="A11" t="s">
        <v>6760</v>
      </c>
      <c r="B11" s="9">
        <f>'outlet 15'!F20</f>
        <v>101</v>
      </c>
      <c r="C11" s="9">
        <f>'outlet 15'!I20</f>
        <v>2934.7746659999998</v>
      </c>
    </row>
    <row r="12" spans="1:3" x14ac:dyDescent="0.2">
      <c r="A12" t="s">
        <v>6759</v>
      </c>
      <c r="B12" s="9">
        <f>'outlet 16'!F42</f>
        <v>88</v>
      </c>
      <c r="C12" s="9">
        <f>'outlet 16'!I42</f>
        <v>2703.5978310000005</v>
      </c>
    </row>
    <row r="13" spans="1:3" x14ac:dyDescent="0.2">
      <c r="A13" t="s">
        <v>6758</v>
      </c>
      <c r="B13" s="9">
        <f>'outlet 17'!F22</f>
        <v>98</v>
      </c>
      <c r="C13" s="9">
        <f>'outlet 17'!I22</f>
        <v>4074.5122199999987</v>
      </c>
    </row>
    <row r="14" spans="1:3" x14ac:dyDescent="0.2">
      <c r="A14" t="s">
        <v>6757</v>
      </c>
      <c r="B14" s="9">
        <f>'outlet 18'!F13</f>
        <v>25</v>
      </c>
      <c r="C14" s="9">
        <f>'outlet 18'!I13</f>
        <v>1033.6789890000002</v>
      </c>
    </row>
    <row r="15" spans="1:3" x14ac:dyDescent="0.2">
      <c r="A15" t="s">
        <v>6756</v>
      </c>
      <c r="B15" s="9">
        <f>'outlet 19'!F41</f>
        <v>101</v>
      </c>
      <c r="C15" s="9">
        <f>'outlet 19'!I41</f>
        <v>2759.5697220000002</v>
      </c>
    </row>
    <row r="16" spans="1:3" x14ac:dyDescent="0.2">
      <c r="A16" t="s">
        <v>6755</v>
      </c>
      <c r="B16" s="9">
        <f>'outlet 20'!F22</f>
        <v>78</v>
      </c>
      <c r="C16" s="9">
        <f>'outlet 20'!I22</f>
        <v>2822.8112010000004</v>
      </c>
    </row>
    <row r="17" spans="1:3" x14ac:dyDescent="0.2">
      <c r="A17" t="s">
        <v>6754</v>
      </c>
      <c r="B17" s="9">
        <f>'outlet 21'!F40</f>
        <v>119</v>
      </c>
      <c r="C17" s="9">
        <f>'outlet 21'!I40</f>
        <v>4011.3429120000001</v>
      </c>
    </row>
    <row r="18" spans="1:3" x14ac:dyDescent="0.2">
      <c r="A18" t="s">
        <v>6753</v>
      </c>
      <c r="B18" s="9">
        <f>'outlet 22'!F394</f>
        <v>939</v>
      </c>
      <c r="C18" s="9">
        <f>'outlet 22'!I394</f>
        <v>12204.667224000001</v>
      </c>
    </row>
    <row r="19" spans="1:3" x14ac:dyDescent="0.2">
      <c r="A19" t="s">
        <v>6752</v>
      </c>
      <c r="B19" s="9">
        <f>'outlet 23'!F108</f>
        <v>159</v>
      </c>
      <c r="C19" s="9">
        <f>'outlet 23'!I108</f>
        <v>4541.1305399999992</v>
      </c>
    </row>
    <row r="20" spans="1:3" x14ac:dyDescent="0.2">
      <c r="A20" t="s">
        <v>6751</v>
      </c>
      <c r="B20" s="9">
        <f>'outlet 24'!F84</f>
        <v>213</v>
      </c>
      <c r="C20" s="9">
        <f>'outlet 24'!I84</f>
        <v>2441.8270530000018</v>
      </c>
    </row>
    <row r="21" spans="1:3" x14ac:dyDescent="0.2">
      <c r="A21" t="s">
        <v>6750</v>
      </c>
      <c r="B21" s="9">
        <f>'outlet 25'!E5</f>
        <v>315</v>
      </c>
      <c r="C21" s="9">
        <f>'outlet 25'!H5</f>
        <v>3346.0115850000007</v>
      </c>
    </row>
    <row r="22" spans="1:3" x14ac:dyDescent="0.2">
      <c r="A22" t="s">
        <v>6749</v>
      </c>
      <c r="B22" s="9">
        <f>'outlet 26'!E4</f>
        <v>463</v>
      </c>
      <c r="C22" s="9">
        <f>'outlet 26'!H4</f>
        <v>4918.1059170000008</v>
      </c>
    </row>
    <row r="23" spans="1:3" x14ac:dyDescent="0.2">
      <c r="A23" t="s">
        <v>6748</v>
      </c>
      <c r="B23" s="9">
        <f>'outlet 27'!F11</f>
        <v>50</v>
      </c>
      <c r="C23" s="9">
        <f>'outlet 27'!I11</f>
        <v>379.19955600000003</v>
      </c>
    </row>
    <row r="24" spans="1:3" x14ac:dyDescent="0.2">
      <c r="A24" t="s">
        <v>6747</v>
      </c>
      <c r="B24" s="9">
        <f>'outlet 28'!F34</f>
        <v>96</v>
      </c>
      <c r="C24" s="9">
        <f>'outlet 28'!I34</f>
        <v>8674.7836140000054</v>
      </c>
    </row>
    <row r="25" spans="1:3" x14ac:dyDescent="0.2">
      <c r="A25" t="s">
        <v>6746</v>
      </c>
      <c r="B25" s="9">
        <f>'outlet 29'!F272</f>
        <v>936</v>
      </c>
      <c r="C25" s="9">
        <f>'outlet 29'!I272</f>
        <v>11009.758220999998</v>
      </c>
    </row>
    <row r="26" spans="1:3" x14ac:dyDescent="0.2">
      <c r="A26" t="s">
        <v>6745</v>
      </c>
      <c r="B26" s="9">
        <f>'outlet 30'!F54</f>
        <v>87</v>
      </c>
      <c r="C26" s="9">
        <f>'outlet 30'!I54</f>
        <v>1715.5637190000016</v>
      </c>
    </row>
    <row r="27" spans="1:3" x14ac:dyDescent="0.2">
      <c r="A27" t="s">
        <v>6744</v>
      </c>
      <c r="B27" s="9">
        <f>'outlet 31'!F59</f>
        <v>134</v>
      </c>
      <c r="C27" s="9">
        <f>'outlet 31'!I59</f>
        <v>3135.6921690000013</v>
      </c>
    </row>
    <row r="28" spans="1:3" x14ac:dyDescent="0.2">
      <c r="A28" t="s">
        <v>6743</v>
      </c>
      <c r="B28" s="9">
        <f>'outlet 32'!F74</f>
        <v>157</v>
      </c>
      <c r="C28" s="9">
        <f>'outlet 32'!I74</f>
        <v>2283.4313910000001</v>
      </c>
    </row>
    <row r="29" spans="1:3" x14ac:dyDescent="0.2">
      <c r="A29" t="s">
        <v>6742</v>
      </c>
      <c r="B29" s="9">
        <f>'outlet 33'!F87</f>
        <v>195</v>
      </c>
      <c r="C29" s="9">
        <f>'outlet 33'!I87</f>
        <v>2024.5999409999988</v>
      </c>
    </row>
    <row r="30" spans="1:3" x14ac:dyDescent="0.2">
      <c r="A30" t="s">
        <v>6741</v>
      </c>
      <c r="B30" s="9">
        <f>'outlet 34'!F97</f>
        <v>132</v>
      </c>
      <c r="C30" s="9">
        <f>'outlet 34'!I97</f>
        <v>2453.7221459999996</v>
      </c>
    </row>
    <row r="31" spans="1:3" x14ac:dyDescent="0.2">
      <c r="A31" t="s">
        <v>6740</v>
      </c>
      <c r="B31" s="9">
        <f>'outlet 35'!F172</f>
        <v>1442</v>
      </c>
      <c r="C31" s="9">
        <f>'outlet 35'!I172</f>
        <v>4318.4567610000022</v>
      </c>
    </row>
    <row r="32" spans="1:3" x14ac:dyDescent="0.2">
      <c r="A32" t="s">
        <v>6739</v>
      </c>
      <c r="B32" s="9">
        <f>'outlet 37'!F218</f>
        <v>715</v>
      </c>
      <c r="C32" s="9">
        <f>'outlet 37'!I218</f>
        <v>4973.1395850000008</v>
      </c>
    </row>
    <row r="33" spans="1:3" x14ac:dyDescent="0.2">
      <c r="A33" t="s">
        <v>6738</v>
      </c>
      <c r="B33" s="9">
        <f>'outlet 38'!F9</f>
        <v>1028</v>
      </c>
      <c r="C33" s="9">
        <f>'outlet 38'!I9</f>
        <v>1820.1788640000004</v>
      </c>
    </row>
    <row r="35" spans="1:3" x14ac:dyDescent="0.2">
      <c r="A35" t="s">
        <v>6770</v>
      </c>
      <c r="B35" s="9">
        <f>SUM(B2:B34)</f>
        <v>9876</v>
      </c>
      <c r="C35" s="9">
        <f t="shared" ref="C35" si="0">SUM(C2:C34)</f>
        <v>159538.33888200001</v>
      </c>
    </row>
    <row r="38" spans="1:3" x14ac:dyDescent="0.2">
      <c r="C38" s="9">
        <v>243157.82</v>
      </c>
    </row>
    <row r="39" spans="1:3" x14ac:dyDescent="0.2">
      <c r="C39" s="9">
        <f>C38*0.9</f>
        <v>218842.038</v>
      </c>
    </row>
    <row r="40" spans="1:3" x14ac:dyDescent="0.2">
      <c r="C40" s="9">
        <f>C39*0.9</f>
        <v>196957.83420000001</v>
      </c>
    </row>
    <row r="41" spans="1:3" x14ac:dyDescent="0.2">
      <c r="C41" s="9">
        <f>C40*0.9</f>
        <v>177262.05078000002</v>
      </c>
    </row>
    <row r="42" spans="1:3" x14ac:dyDescent="0.2">
      <c r="C42" s="9">
        <f>C41*0.9</f>
        <v>159535.84570200002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9A943-11F1-6840-A1F4-11C207FDDE42}">
  <dimension ref="A1:K35"/>
  <sheetViews>
    <sheetView workbookViewId="0">
      <selection activeCell="H3" sqref="H3:H34"/>
    </sheetView>
  </sheetViews>
  <sheetFormatPr baseColWidth="10" defaultColWidth="8.83203125" defaultRowHeight="16" x14ac:dyDescent="0.2"/>
  <cols>
    <col min="1" max="1" width="10.1640625" style="5" bestFit="1" customWidth="1"/>
    <col min="2" max="2" width="21.5" style="5" bestFit="1" customWidth="1"/>
    <col min="3" max="3" width="40.6640625" style="5" bestFit="1" customWidth="1"/>
    <col min="4" max="4" width="13.1640625" style="5" bestFit="1" customWidth="1"/>
    <col min="5" max="5" width="14" style="5" bestFit="1" customWidth="1"/>
    <col min="6" max="6" width="8" style="5" bestFit="1" customWidth="1"/>
    <col min="7" max="7" width="16.6640625" style="5" bestFit="1" customWidth="1"/>
    <col min="8" max="8" width="16.6640625" style="5" customWidth="1"/>
    <col min="9" max="9" width="15.6640625" style="5" bestFit="1" customWidth="1"/>
    <col min="10" max="11" width="13.33203125" style="5" bestFit="1" customWidth="1"/>
    <col min="12" max="16384" width="8.83203125" style="5"/>
  </cols>
  <sheetData>
    <row r="1" spans="1:11" x14ac:dyDescent="0.2">
      <c r="A1" s="6"/>
      <c r="B1" s="6" t="s">
        <v>6766</v>
      </c>
      <c r="C1" s="6"/>
      <c r="D1" s="6"/>
      <c r="E1" s="6"/>
      <c r="F1" s="6"/>
      <c r="G1" s="6"/>
      <c r="H1" s="6"/>
      <c r="I1" s="6"/>
      <c r="J1" s="6"/>
      <c r="K1" s="6"/>
    </row>
    <row r="2" spans="1:11" x14ac:dyDescent="0.2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6" t="s">
        <v>5</v>
      </c>
      <c r="G2" s="4" t="s">
        <v>6771</v>
      </c>
      <c r="H2" s="4" t="s">
        <v>6772</v>
      </c>
      <c r="I2" s="6" t="s">
        <v>6</v>
      </c>
      <c r="J2" s="7" t="s">
        <v>7</v>
      </c>
      <c r="K2" s="7" t="s">
        <v>8</v>
      </c>
    </row>
    <row r="3" spans="1:11" x14ac:dyDescent="0.2">
      <c r="A3" s="6">
        <v>1</v>
      </c>
      <c r="B3" s="7" t="s">
        <v>5659</v>
      </c>
      <c r="C3" s="7" t="s">
        <v>5660</v>
      </c>
      <c r="D3" s="7" t="s">
        <v>5661</v>
      </c>
      <c r="E3" s="7" t="s">
        <v>30</v>
      </c>
      <c r="F3" s="6">
        <v>4</v>
      </c>
      <c r="G3" s="6">
        <v>47.67</v>
      </c>
      <c r="H3" s="4">
        <f>G3*0.9*0.9*0.9*0.9</f>
        <v>31.276287000000007</v>
      </c>
      <c r="I3" s="4">
        <f>F3*H3</f>
        <v>125.10514800000003</v>
      </c>
      <c r="J3" s="7" t="s">
        <v>13</v>
      </c>
      <c r="K3" s="7" t="s">
        <v>5662</v>
      </c>
    </row>
    <row r="4" spans="1:11" x14ac:dyDescent="0.2">
      <c r="A4" s="6">
        <v>2</v>
      </c>
      <c r="B4" s="7" t="s">
        <v>5663</v>
      </c>
      <c r="C4" s="7" t="s">
        <v>5664</v>
      </c>
      <c r="D4" s="7" t="s">
        <v>5665</v>
      </c>
      <c r="E4" s="7" t="s">
        <v>30</v>
      </c>
      <c r="F4" s="6">
        <v>15</v>
      </c>
      <c r="G4" s="6">
        <v>97.01</v>
      </c>
      <c r="H4" s="4">
        <f t="shared" ref="H4:H34" si="0">G4*0.9*0.9*0.9*0.9</f>
        <v>63.648261000000005</v>
      </c>
      <c r="I4" s="4">
        <f t="shared" ref="I4:I34" si="1">F4*H4</f>
        <v>954.72391500000003</v>
      </c>
      <c r="J4" s="7" t="s">
        <v>13</v>
      </c>
      <c r="K4" s="7" t="s">
        <v>1185</v>
      </c>
    </row>
    <row r="5" spans="1:11" x14ac:dyDescent="0.2">
      <c r="A5" s="6">
        <v>3</v>
      </c>
      <c r="B5" s="7" t="s">
        <v>5666</v>
      </c>
      <c r="C5" s="7" t="s">
        <v>5667</v>
      </c>
      <c r="D5" s="7" t="s">
        <v>5668</v>
      </c>
      <c r="E5" s="7" t="s">
        <v>30</v>
      </c>
      <c r="F5" s="6">
        <v>6</v>
      </c>
      <c r="G5" s="6">
        <v>97.01</v>
      </c>
      <c r="H5" s="4">
        <f t="shared" si="0"/>
        <v>63.648261000000005</v>
      </c>
      <c r="I5" s="4">
        <f t="shared" si="1"/>
        <v>381.88956600000006</v>
      </c>
      <c r="J5" s="7" t="s">
        <v>13</v>
      </c>
      <c r="K5" s="7" t="s">
        <v>1185</v>
      </c>
    </row>
    <row r="6" spans="1:11" x14ac:dyDescent="0.2">
      <c r="A6" s="6">
        <v>4</v>
      </c>
      <c r="B6" s="7" t="s">
        <v>5669</v>
      </c>
      <c r="C6" s="7" t="s">
        <v>5670</v>
      </c>
      <c r="D6" s="7" t="s">
        <v>5671</v>
      </c>
      <c r="E6" s="7" t="s">
        <v>30</v>
      </c>
      <c r="F6" s="6">
        <v>13</v>
      </c>
      <c r="G6" s="6">
        <v>43.05</v>
      </c>
      <c r="H6" s="4">
        <f t="shared" si="0"/>
        <v>28.245104999999999</v>
      </c>
      <c r="I6" s="4">
        <f t="shared" si="1"/>
        <v>367.18636499999997</v>
      </c>
      <c r="J6" s="7" t="s">
        <v>13</v>
      </c>
      <c r="K6" s="7" t="s">
        <v>1185</v>
      </c>
    </row>
    <row r="7" spans="1:11" x14ac:dyDescent="0.2">
      <c r="A7" s="6">
        <v>5</v>
      </c>
      <c r="B7" s="7" t="s">
        <v>5672</v>
      </c>
      <c r="C7" s="7" t="s">
        <v>5673</v>
      </c>
      <c r="D7" s="7" t="s">
        <v>5674</v>
      </c>
      <c r="E7" s="7" t="s">
        <v>30</v>
      </c>
      <c r="F7" s="6">
        <v>1</v>
      </c>
      <c r="G7" s="6">
        <v>43.05</v>
      </c>
      <c r="H7" s="4">
        <f t="shared" si="0"/>
        <v>28.245104999999999</v>
      </c>
      <c r="I7" s="4">
        <f t="shared" si="1"/>
        <v>28.245104999999999</v>
      </c>
      <c r="J7" s="7" t="s">
        <v>13</v>
      </c>
      <c r="K7" s="7" t="s">
        <v>1185</v>
      </c>
    </row>
    <row r="8" spans="1:11" x14ac:dyDescent="0.2">
      <c r="A8" s="6">
        <v>6</v>
      </c>
      <c r="B8" s="7" t="s">
        <v>5675</v>
      </c>
      <c r="C8" s="7" t="s">
        <v>5676</v>
      </c>
      <c r="D8" s="7" t="s">
        <v>5677</v>
      </c>
      <c r="E8" s="7" t="s">
        <v>30</v>
      </c>
      <c r="F8" s="6">
        <v>6</v>
      </c>
      <c r="G8" s="6">
        <v>43.05</v>
      </c>
      <c r="H8" s="4">
        <f t="shared" si="0"/>
        <v>28.245104999999999</v>
      </c>
      <c r="I8" s="4">
        <f t="shared" si="1"/>
        <v>169.47063</v>
      </c>
      <c r="J8" s="7" t="s">
        <v>13</v>
      </c>
      <c r="K8" s="7" t="s">
        <v>1185</v>
      </c>
    </row>
    <row r="9" spans="1:11" x14ac:dyDescent="0.2">
      <c r="A9" s="6">
        <v>7</v>
      </c>
      <c r="B9" s="7" t="s">
        <v>5678</v>
      </c>
      <c r="C9" s="7" t="s">
        <v>5679</v>
      </c>
      <c r="D9" s="7" t="s">
        <v>5680</v>
      </c>
      <c r="E9" s="7" t="s">
        <v>30</v>
      </c>
      <c r="F9" s="6">
        <v>4</v>
      </c>
      <c r="G9" s="6">
        <v>43.05</v>
      </c>
      <c r="H9" s="4">
        <f t="shared" si="0"/>
        <v>28.245104999999999</v>
      </c>
      <c r="I9" s="4">
        <f t="shared" si="1"/>
        <v>112.98042</v>
      </c>
      <c r="J9" s="7" t="s">
        <v>13</v>
      </c>
      <c r="K9" s="7" t="s">
        <v>1185</v>
      </c>
    </row>
    <row r="10" spans="1:11" x14ac:dyDescent="0.2">
      <c r="A10" s="6">
        <v>8</v>
      </c>
      <c r="B10" s="7" t="s">
        <v>5681</v>
      </c>
      <c r="C10" s="7" t="s">
        <v>5682</v>
      </c>
      <c r="D10" s="7" t="s">
        <v>5683</v>
      </c>
      <c r="E10" s="7" t="s">
        <v>30</v>
      </c>
      <c r="F10" s="6">
        <v>15</v>
      </c>
      <c r="G10" s="6">
        <v>97.01</v>
      </c>
      <c r="H10" s="4">
        <f t="shared" si="0"/>
        <v>63.648261000000005</v>
      </c>
      <c r="I10" s="4">
        <f t="shared" si="1"/>
        <v>954.72391500000003</v>
      </c>
      <c r="J10" s="7" t="s">
        <v>13</v>
      </c>
      <c r="K10" s="7" t="s">
        <v>1185</v>
      </c>
    </row>
    <row r="11" spans="1:11" x14ac:dyDescent="0.2">
      <c r="A11" s="6">
        <v>9</v>
      </c>
      <c r="B11" s="7" t="s">
        <v>5684</v>
      </c>
      <c r="C11" s="7" t="s">
        <v>5685</v>
      </c>
      <c r="D11" s="7" t="s">
        <v>5686</v>
      </c>
      <c r="E11" s="7" t="s">
        <v>30</v>
      </c>
      <c r="F11" s="6">
        <v>7</v>
      </c>
      <c r="G11" s="6">
        <v>97.01</v>
      </c>
      <c r="H11" s="4">
        <f t="shared" si="0"/>
        <v>63.648261000000005</v>
      </c>
      <c r="I11" s="4">
        <f t="shared" si="1"/>
        <v>445.53782700000005</v>
      </c>
      <c r="J11" s="7" t="s">
        <v>13</v>
      </c>
      <c r="K11" s="7" t="s">
        <v>1185</v>
      </c>
    </row>
    <row r="12" spans="1:11" x14ac:dyDescent="0.2">
      <c r="A12" s="6">
        <v>10</v>
      </c>
      <c r="B12" s="7" t="s">
        <v>5687</v>
      </c>
      <c r="C12" s="7" t="s">
        <v>5688</v>
      </c>
      <c r="D12" s="7" t="s">
        <v>5689</v>
      </c>
      <c r="E12" s="7" t="s">
        <v>30</v>
      </c>
      <c r="F12" s="6">
        <v>6</v>
      </c>
      <c r="G12" s="6">
        <v>97.01</v>
      </c>
      <c r="H12" s="4">
        <f t="shared" si="0"/>
        <v>63.648261000000005</v>
      </c>
      <c r="I12" s="4">
        <f t="shared" si="1"/>
        <v>381.88956600000006</v>
      </c>
      <c r="J12" s="7" t="s">
        <v>13</v>
      </c>
      <c r="K12" s="7" t="s">
        <v>1185</v>
      </c>
    </row>
    <row r="13" spans="1:11" x14ac:dyDescent="0.2">
      <c r="A13" s="6">
        <v>11</v>
      </c>
      <c r="B13" s="7" t="s">
        <v>5690</v>
      </c>
      <c r="C13" s="7" t="s">
        <v>5691</v>
      </c>
      <c r="D13" s="7" t="s">
        <v>5692</v>
      </c>
      <c r="E13" s="7" t="s">
        <v>30</v>
      </c>
      <c r="F13" s="6">
        <v>3</v>
      </c>
      <c r="G13" s="6">
        <v>47.67</v>
      </c>
      <c r="H13" s="4">
        <f t="shared" si="0"/>
        <v>31.276287000000007</v>
      </c>
      <c r="I13" s="4">
        <f t="shared" si="1"/>
        <v>93.828861000000018</v>
      </c>
      <c r="J13" s="7" t="s">
        <v>13</v>
      </c>
      <c r="K13" s="7" t="s">
        <v>5662</v>
      </c>
    </row>
    <row r="14" spans="1:11" x14ac:dyDescent="0.2">
      <c r="A14" s="6">
        <v>12</v>
      </c>
      <c r="B14" s="7" t="s">
        <v>5693</v>
      </c>
      <c r="C14" s="7" t="s">
        <v>5694</v>
      </c>
      <c r="D14" s="7" t="s">
        <v>5695</v>
      </c>
      <c r="E14" s="7" t="s">
        <v>30</v>
      </c>
      <c r="F14" s="6">
        <v>5</v>
      </c>
      <c r="G14" s="6">
        <v>97.01</v>
      </c>
      <c r="H14" s="4">
        <f t="shared" si="0"/>
        <v>63.648261000000005</v>
      </c>
      <c r="I14" s="4">
        <f t="shared" si="1"/>
        <v>318.24130500000001</v>
      </c>
      <c r="J14" s="7" t="s">
        <v>13</v>
      </c>
      <c r="K14" s="7" t="s">
        <v>1185</v>
      </c>
    </row>
    <row r="15" spans="1:11" x14ac:dyDescent="0.2">
      <c r="A15" s="6">
        <v>13</v>
      </c>
      <c r="B15" s="7" t="s">
        <v>5696</v>
      </c>
      <c r="C15" s="7" t="s">
        <v>5697</v>
      </c>
      <c r="D15" s="7" t="s">
        <v>5698</v>
      </c>
      <c r="E15" s="7" t="s">
        <v>30</v>
      </c>
      <c r="F15" s="6">
        <v>12</v>
      </c>
      <c r="G15" s="6">
        <v>47.67</v>
      </c>
      <c r="H15" s="4">
        <f t="shared" si="0"/>
        <v>31.276287000000007</v>
      </c>
      <c r="I15" s="4">
        <f t="shared" si="1"/>
        <v>375.31544400000007</v>
      </c>
      <c r="J15" s="7" t="s">
        <v>13</v>
      </c>
      <c r="K15" s="7" t="s">
        <v>5662</v>
      </c>
    </row>
    <row r="16" spans="1:11" x14ac:dyDescent="0.2">
      <c r="A16" s="6">
        <v>14</v>
      </c>
      <c r="B16" s="7" t="s">
        <v>5699</v>
      </c>
      <c r="C16" s="7" t="s">
        <v>5700</v>
      </c>
      <c r="D16" s="7" t="s">
        <v>5701</v>
      </c>
      <c r="E16" s="7" t="s">
        <v>30</v>
      </c>
      <c r="F16" s="6">
        <v>2</v>
      </c>
      <c r="G16" s="6">
        <v>47.67</v>
      </c>
      <c r="H16" s="4">
        <f t="shared" si="0"/>
        <v>31.276287000000007</v>
      </c>
      <c r="I16" s="4">
        <f t="shared" si="1"/>
        <v>62.552574000000014</v>
      </c>
      <c r="J16" s="7" t="s">
        <v>13</v>
      </c>
      <c r="K16" s="7" t="s">
        <v>5662</v>
      </c>
    </row>
    <row r="17" spans="1:11" x14ac:dyDescent="0.2">
      <c r="A17" s="6">
        <v>15</v>
      </c>
      <c r="B17" s="7" t="s">
        <v>5702</v>
      </c>
      <c r="C17" s="7" t="s">
        <v>5703</v>
      </c>
      <c r="D17" s="7" t="s">
        <v>5704</v>
      </c>
      <c r="E17" s="7" t="s">
        <v>30</v>
      </c>
      <c r="F17" s="6">
        <v>5</v>
      </c>
      <c r="G17" s="6">
        <v>47.67</v>
      </c>
      <c r="H17" s="4">
        <f t="shared" si="0"/>
        <v>31.276287000000007</v>
      </c>
      <c r="I17" s="4">
        <f t="shared" si="1"/>
        <v>156.38143500000004</v>
      </c>
      <c r="J17" s="7" t="s">
        <v>13</v>
      </c>
      <c r="K17" s="7" t="s">
        <v>5662</v>
      </c>
    </row>
    <row r="18" spans="1:11" x14ac:dyDescent="0.2">
      <c r="A18" s="6">
        <v>16</v>
      </c>
      <c r="B18" s="7" t="s">
        <v>5705</v>
      </c>
      <c r="C18" s="7" t="s">
        <v>5706</v>
      </c>
      <c r="D18" s="7" t="s">
        <v>5707</v>
      </c>
      <c r="E18" s="7" t="s">
        <v>30</v>
      </c>
      <c r="F18" s="6">
        <v>3</v>
      </c>
      <c r="G18" s="6">
        <v>47.67</v>
      </c>
      <c r="H18" s="4">
        <f t="shared" si="0"/>
        <v>31.276287000000007</v>
      </c>
      <c r="I18" s="4">
        <f t="shared" si="1"/>
        <v>93.828861000000018</v>
      </c>
      <c r="J18" s="7" t="s">
        <v>13</v>
      </c>
      <c r="K18" s="7" t="s">
        <v>5662</v>
      </c>
    </row>
    <row r="19" spans="1:11" x14ac:dyDescent="0.2">
      <c r="A19" s="6">
        <v>17</v>
      </c>
      <c r="B19" s="7" t="s">
        <v>5708</v>
      </c>
      <c r="C19" s="7" t="s">
        <v>5709</v>
      </c>
      <c r="D19" s="7" t="s">
        <v>5710</v>
      </c>
      <c r="E19" s="7" t="s">
        <v>30</v>
      </c>
      <c r="F19" s="6">
        <v>5</v>
      </c>
      <c r="G19" s="6">
        <v>51.92</v>
      </c>
      <c r="H19" s="4">
        <f t="shared" si="0"/>
        <v>34.064712</v>
      </c>
      <c r="I19" s="4">
        <f t="shared" si="1"/>
        <v>170.32355999999999</v>
      </c>
      <c r="J19" s="7" t="s">
        <v>13</v>
      </c>
      <c r="K19" s="7" t="s">
        <v>1281</v>
      </c>
    </row>
    <row r="20" spans="1:11" x14ac:dyDescent="0.2">
      <c r="A20" s="6">
        <v>18</v>
      </c>
      <c r="B20" s="7" t="s">
        <v>5711</v>
      </c>
      <c r="C20" s="7" t="s">
        <v>5712</v>
      </c>
      <c r="D20" s="7" t="s">
        <v>5713</v>
      </c>
      <c r="E20" s="7" t="s">
        <v>30</v>
      </c>
      <c r="F20" s="6">
        <v>3</v>
      </c>
      <c r="G20" s="6">
        <v>51.92</v>
      </c>
      <c r="H20" s="4">
        <f t="shared" si="0"/>
        <v>34.064712</v>
      </c>
      <c r="I20" s="4">
        <f t="shared" si="1"/>
        <v>102.194136</v>
      </c>
      <c r="J20" s="7" t="s">
        <v>13</v>
      </c>
      <c r="K20" s="7" t="s">
        <v>1281</v>
      </c>
    </row>
    <row r="21" spans="1:11" x14ac:dyDescent="0.2">
      <c r="A21" s="6">
        <v>19</v>
      </c>
      <c r="B21" s="7" t="s">
        <v>5714</v>
      </c>
      <c r="C21" s="7" t="s">
        <v>5715</v>
      </c>
      <c r="D21" s="7" t="s">
        <v>5716</v>
      </c>
      <c r="E21" s="7" t="s">
        <v>30</v>
      </c>
      <c r="F21" s="6">
        <v>5</v>
      </c>
      <c r="G21" s="6">
        <v>47.67</v>
      </c>
      <c r="H21" s="4">
        <f t="shared" si="0"/>
        <v>31.276287000000007</v>
      </c>
      <c r="I21" s="4">
        <f t="shared" si="1"/>
        <v>156.38143500000004</v>
      </c>
      <c r="J21" s="7" t="s">
        <v>13</v>
      </c>
      <c r="K21" s="7" t="s">
        <v>5662</v>
      </c>
    </row>
    <row r="22" spans="1:11" x14ac:dyDescent="0.2">
      <c r="A22" s="6">
        <v>20</v>
      </c>
      <c r="B22" s="7" t="s">
        <v>5717</v>
      </c>
      <c r="C22" s="7" t="s">
        <v>5718</v>
      </c>
      <c r="D22" s="7" t="s">
        <v>5719</v>
      </c>
      <c r="E22" s="7" t="s">
        <v>30</v>
      </c>
      <c r="F22" s="6">
        <v>6</v>
      </c>
      <c r="G22" s="6">
        <v>47.67</v>
      </c>
      <c r="H22" s="4">
        <f t="shared" si="0"/>
        <v>31.276287000000007</v>
      </c>
      <c r="I22" s="4">
        <f t="shared" si="1"/>
        <v>187.65772200000004</v>
      </c>
      <c r="J22" s="7" t="s">
        <v>13</v>
      </c>
      <c r="K22" s="7" t="s">
        <v>5662</v>
      </c>
    </row>
    <row r="23" spans="1:11" x14ac:dyDescent="0.2">
      <c r="A23" s="6">
        <v>21</v>
      </c>
      <c r="B23" s="7" t="s">
        <v>5720</v>
      </c>
      <c r="C23" s="7" t="s">
        <v>5721</v>
      </c>
      <c r="D23" s="7" t="s">
        <v>5722</v>
      </c>
      <c r="E23" s="7" t="s">
        <v>30</v>
      </c>
      <c r="F23" s="6">
        <v>3</v>
      </c>
      <c r="G23" s="6">
        <v>47.67</v>
      </c>
      <c r="H23" s="4">
        <f t="shared" si="0"/>
        <v>31.276287000000007</v>
      </c>
      <c r="I23" s="4">
        <f t="shared" si="1"/>
        <v>93.828861000000018</v>
      </c>
      <c r="J23" s="7" t="s">
        <v>13</v>
      </c>
      <c r="K23" s="7" t="s">
        <v>5662</v>
      </c>
    </row>
    <row r="24" spans="1:11" x14ac:dyDescent="0.2">
      <c r="A24" s="6">
        <v>22</v>
      </c>
      <c r="B24" s="7" t="s">
        <v>5723</v>
      </c>
      <c r="C24" s="7" t="s">
        <v>5724</v>
      </c>
      <c r="D24" s="7" t="s">
        <v>5725</v>
      </c>
      <c r="E24" s="7" t="s">
        <v>30</v>
      </c>
      <c r="F24" s="6">
        <v>3</v>
      </c>
      <c r="G24" s="6">
        <v>47.67</v>
      </c>
      <c r="H24" s="4">
        <f t="shared" si="0"/>
        <v>31.276287000000007</v>
      </c>
      <c r="I24" s="4">
        <f t="shared" si="1"/>
        <v>93.828861000000018</v>
      </c>
      <c r="J24" s="7" t="s">
        <v>13</v>
      </c>
      <c r="K24" s="7" t="s">
        <v>5662</v>
      </c>
    </row>
    <row r="25" spans="1:11" x14ac:dyDescent="0.2">
      <c r="A25" s="6">
        <v>23</v>
      </c>
      <c r="B25" s="7" t="s">
        <v>5726</v>
      </c>
      <c r="C25" s="7" t="s">
        <v>5727</v>
      </c>
      <c r="D25" s="7" t="s">
        <v>5728</v>
      </c>
      <c r="E25" s="7" t="s">
        <v>30</v>
      </c>
      <c r="F25" s="6">
        <v>5</v>
      </c>
      <c r="G25" s="6">
        <v>97.01</v>
      </c>
      <c r="H25" s="4">
        <f t="shared" si="0"/>
        <v>63.648261000000005</v>
      </c>
      <c r="I25" s="4">
        <f t="shared" si="1"/>
        <v>318.24130500000001</v>
      </c>
      <c r="J25" s="7" t="s">
        <v>13</v>
      </c>
      <c r="K25" s="7" t="s">
        <v>1185</v>
      </c>
    </row>
    <row r="26" spans="1:11" x14ac:dyDescent="0.2">
      <c r="A26" s="6">
        <v>24</v>
      </c>
      <c r="B26" s="7" t="s">
        <v>5729</v>
      </c>
      <c r="C26" s="7" t="s">
        <v>5730</v>
      </c>
      <c r="D26" s="7" t="s">
        <v>5731</v>
      </c>
      <c r="E26" s="7" t="s">
        <v>30</v>
      </c>
      <c r="F26" s="6">
        <v>5</v>
      </c>
      <c r="G26" s="6">
        <v>97.01</v>
      </c>
      <c r="H26" s="4">
        <f t="shared" si="0"/>
        <v>63.648261000000005</v>
      </c>
      <c r="I26" s="4">
        <f t="shared" si="1"/>
        <v>318.24130500000001</v>
      </c>
      <c r="J26" s="7" t="s">
        <v>13</v>
      </c>
      <c r="K26" s="7" t="s">
        <v>1185</v>
      </c>
    </row>
    <row r="27" spans="1:11" x14ac:dyDescent="0.2">
      <c r="A27" s="6">
        <v>25</v>
      </c>
      <c r="B27" s="7" t="s">
        <v>5732</v>
      </c>
      <c r="C27" s="7" t="s">
        <v>5733</v>
      </c>
      <c r="D27" s="7" t="s">
        <v>5734</v>
      </c>
      <c r="E27" s="7" t="s">
        <v>30</v>
      </c>
      <c r="F27" s="6">
        <v>5</v>
      </c>
      <c r="G27" s="6">
        <v>51.92</v>
      </c>
      <c r="H27" s="4">
        <f t="shared" si="0"/>
        <v>34.064712</v>
      </c>
      <c r="I27" s="4">
        <f t="shared" si="1"/>
        <v>170.32355999999999</v>
      </c>
      <c r="J27" s="7" t="s">
        <v>13</v>
      </c>
      <c r="K27" s="7" t="s">
        <v>1281</v>
      </c>
    </row>
    <row r="28" spans="1:11" x14ac:dyDescent="0.2">
      <c r="A28" s="6">
        <v>26</v>
      </c>
      <c r="B28" s="7" t="s">
        <v>5735</v>
      </c>
      <c r="C28" s="7" t="s">
        <v>5736</v>
      </c>
      <c r="D28" s="7" t="s">
        <v>5737</v>
      </c>
      <c r="E28" s="7" t="s">
        <v>30</v>
      </c>
      <c r="F28" s="6">
        <v>5</v>
      </c>
      <c r="G28" s="6">
        <v>51.92</v>
      </c>
      <c r="H28" s="4">
        <f t="shared" si="0"/>
        <v>34.064712</v>
      </c>
      <c r="I28" s="4">
        <f t="shared" si="1"/>
        <v>170.32355999999999</v>
      </c>
      <c r="J28" s="7" t="s">
        <v>13</v>
      </c>
      <c r="K28" s="7" t="s">
        <v>1281</v>
      </c>
    </row>
    <row r="29" spans="1:11" x14ac:dyDescent="0.2">
      <c r="A29" s="6">
        <v>27</v>
      </c>
      <c r="B29" s="7" t="s">
        <v>5738</v>
      </c>
      <c r="C29" s="7" t="s">
        <v>5739</v>
      </c>
      <c r="D29" s="7" t="s">
        <v>5740</v>
      </c>
      <c r="E29" s="7" t="s">
        <v>30</v>
      </c>
      <c r="F29" s="6">
        <v>2</v>
      </c>
      <c r="G29" s="6">
        <v>97.01</v>
      </c>
      <c r="H29" s="4">
        <f t="shared" si="0"/>
        <v>63.648261000000005</v>
      </c>
      <c r="I29" s="4">
        <f t="shared" si="1"/>
        <v>127.29652200000001</v>
      </c>
      <c r="J29" s="7" t="s">
        <v>13</v>
      </c>
      <c r="K29" s="7" t="s">
        <v>1185</v>
      </c>
    </row>
    <row r="30" spans="1:11" x14ac:dyDescent="0.2">
      <c r="A30" s="6">
        <v>28</v>
      </c>
      <c r="B30" s="7" t="s">
        <v>5741</v>
      </c>
      <c r="C30" s="7" t="s">
        <v>5742</v>
      </c>
      <c r="D30" s="7" t="s">
        <v>5743</v>
      </c>
      <c r="E30" s="7" t="s">
        <v>30</v>
      </c>
      <c r="F30" s="6">
        <v>3</v>
      </c>
      <c r="G30" s="6">
        <v>51.92</v>
      </c>
      <c r="H30" s="4">
        <f t="shared" si="0"/>
        <v>34.064712</v>
      </c>
      <c r="I30" s="4">
        <f t="shared" si="1"/>
        <v>102.194136</v>
      </c>
      <c r="J30" s="7" t="s">
        <v>13</v>
      </c>
      <c r="K30" s="7" t="s">
        <v>1281</v>
      </c>
    </row>
    <row r="31" spans="1:11" x14ac:dyDescent="0.2">
      <c r="A31" s="6">
        <v>29</v>
      </c>
      <c r="B31" s="7" t="s">
        <v>5744</v>
      </c>
      <c r="C31" s="7" t="s">
        <v>5745</v>
      </c>
      <c r="D31" s="7" t="s">
        <v>5746</v>
      </c>
      <c r="E31" s="7" t="s">
        <v>30</v>
      </c>
      <c r="F31" s="6">
        <v>1</v>
      </c>
      <c r="G31" s="6">
        <v>57.08</v>
      </c>
      <c r="H31" s="4">
        <f t="shared" si="0"/>
        <v>37.450187999999997</v>
      </c>
      <c r="I31" s="4">
        <f t="shared" si="1"/>
        <v>37.450187999999997</v>
      </c>
      <c r="J31" s="7" t="s">
        <v>13</v>
      </c>
      <c r="K31" s="7" t="s">
        <v>19</v>
      </c>
    </row>
    <row r="32" spans="1:11" x14ac:dyDescent="0.2">
      <c r="A32" s="6">
        <v>30</v>
      </c>
      <c r="B32" s="7" t="s">
        <v>5747</v>
      </c>
      <c r="C32" s="7" t="s">
        <v>5748</v>
      </c>
      <c r="D32" s="7" t="s">
        <v>5749</v>
      </c>
      <c r="E32" s="7" t="s">
        <v>30</v>
      </c>
      <c r="F32" s="6">
        <v>1</v>
      </c>
      <c r="G32" s="6">
        <v>57.08</v>
      </c>
      <c r="H32" s="4">
        <f t="shared" si="0"/>
        <v>37.450187999999997</v>
      </c>
      <c r="I32" s="4">
        <f t="shared" si="1"/>
        <v>37.450187999999997</v>
      </c>
      <c r="J32" s="7" t="s">
        <v>13</v>
      </c>
      <c r="K32" s="7" t="s">
        <v>19</v>
      </c>
    </row>
    <row r="33" spans="1:11" x14ac:dyDescent="0.2">
      <c r="A33" s="6">
        <v>31</v>
      </c>
      <c r="B33" s="7" t="s">
        <v>5750</v>
      </c>
      <c r="C33" s="7" t="s">
        <v>5751</v>
      </c>
      <c r="D33" s="7" t="s">
        <v>5752</v>
      </c>
      <c r="E33" s="7" t="s">
        <v>30</v>
      </c>
      <c r="F33" s="6">
        <v>2</v>
      </c>
      <c r="G33" s="6">
        <v>47.67</v>
      </c>
      <c r="H33" s="4">
        <f t="shared" si="0"/>
        <v>31.276287000000007</v>
      </c>
      <c r="I33" s="4">
        <f t="shared" si="1"/>
        <v>62.552574000000014</v>
      </c>
      <c r="J33" s="7" t="s">
        <v>13</v>
      </c>
      <c r="K33" s="7" t="s">
        <v>5662</v>
      </c>
    </row>
    <row r="34" spans="1:11" x14ac:dyDescent="0.2">
      <c r="A34" s="6">
        <v>32</v>
      </c>
      <c r="B34" s="7" t="s">
        <v>5753</v>
      </c>
      <c r="C34" s="7" t="s">
        <v>5754</v>
      </c>
      <c r="D34" s="7" t="s">
        <v>5755</v>
      </c>
      <c r="E34" s="7" t="s">
        <v>30</v>
      </c>
      <c r="F34" s="6">
        <v>2</v>
      </c>
      <c r="G34" s="6">
        <v>47.67</v>
      </c>
      <c r="H34" s="4">
        <f t="shared" si="0"/>
        <v>31.276287000000007</v>
      </c>
      <c r="I34" s="4">
        <f t="shared" si="1"/>
        <v>62.552574000000014</v>
      </c>
      <c r="J34" s="7" t="s">
        <v>13</v>
      </c>
      <c r="K34" s="7" t="s">
        <v>5662</v>
      </c>
    </row>
    <row r="35" spans="1:11" x14ac:dyDescent="0.2">
      <c r="A35" s="6"/>
      <c r="B35" s="7" t="s">
        <v>26</v>
      </c>
      <c r="C35" s="6"/>
      <c r="D35" s="6"/>
      <c r="E35" s="6"/>
      <c r="F35" s="6">
        <v>163</v>
      </c>
      <c r="G35" s="6"/>
      <c r="H35" s="6"/>
      <c r="I35" s="8">
        <f>SUM(I3:I34)</f>
        <v>7232.7414239999989</v>
      </c>
      <c r="J35" s="6"/>
      <c r="K35" s="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2A59D-D1FC-454E-8127-3788C1B316A5}">
  <dimension ref="A1:K13"/>
  <sheetViews>
    <sheetView zoomScaleNormal="100" workbookViewId="0">
      <selection activeCell="H3" sqref="H3:H1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0.1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6765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5629</v>
      </c>
      <c r="C3" s="3" t="s">
        <v>5630</v>
      </c>
      <c r="D3" s="3" t="s">
        <v>5631</v>
      </c>
      <c r="E3" s="3" t="s">
        <v>30</v>
      </c>
      <c r="F3" s="2">
        <v>17</v>
      </c>
      <c r="G3" s="2">
        <v>97.01</v>
      </c>
      <c r="H3" s="4">
        <f>G3*0.9*0.9*0.9*0.9</f>
        <v>63.648261000000005</v>
      </c>
      <c r="I3" s="4">
        <f>F3*H3</f>
        <v>1082.0204370000001</v>
      </c>
      <c r="J3" s="3" t="s">
        <v>13</v>
      </c>
      <c r="K3" s="3" t="s">
        <v>1185</v>
      </c>
    </row>
    <row r="4" spans="1:11" x14ac:dyDescent="0.2">
      <c r="A4" s="2">
        <v>2</v>
      </c>
      <c r="B4" s="3" t="s">
        <v>5632</v>
      </c>
      <c r="C4" s="3" t="s">
        <v>5633</v>
      </c>
      <c r="D4" s="3" t="s">
        <v>5634</v>
      </c>
      <c r="E4" s="3" t="s">
        <v>30</v>
      </c>
      <c r="F4" s="2">
        <v>11</v>
      </c>
      <c r="G4" s="2">
        <v>97.01</v>
      </c>
      <c r="H4" s="4">
        <f t="shared" ref="H4:H12" si="0">G4*0.9*0.9*0.9*0.9</f>
        <v>63.648261000000005</v>
      </c>
      <c r="I4" s="4">
        <f t="shared" ref="I4:I12" si="1">F4*H4</f>
        <v>700.13087100000007</v>
      </c>
      <c r="J4" s="3" t="s">
        <v>13</v>
      </c>
      <c r="K4" s="3" t="s">
        <v>1185</v>
      </c>
    </row>
    <row r="5" spans="1:11" x14ac:dyDescent="0.2">
      <c r="A5" s="2">
        <v>3</v>
      </c>
      <c r="B5" s="3" t="s">
        <v>5635</v>
      </c>
      <c r="C5" s="3" t="s">
        <v>5636</v>
      </c>
      <c r="D5" s="3" t="s">
        <v>5637</v>
      </c>
      <c r="E5" s="3" t="s">
        <v>30</v>
      </c>
      <c r="F5" s="2">
        <v>9</v>
      </c>
      <c r="G5" s="2">
        <v>97.01</v>
      </c>
      <c r="H5" s="4">
        <f t="shared" si="0"/>
        <v>63.648261000000005</v>
      </c>
      <c r="I5" s="4">
        <f t="shared" si="1"/>
        <v>572.83434900000009</v>
      </c>
      <c r="J5" s="3" t="s">
        <v>13</v>
      </c>
      <c r="K5" s="3" t="s">
        <v>1185</v>
      </c>
    </row>
    <row r="6" spans="1:11" x14ac:dyDescent="0.2">
      <c r="A6" s="2">
        <v>4</v>
      </c>
      <c r="B6" s="3" t="s">
        <v>5638</v>
      </c>
      <c r="C6" s="3" t="s">
        <v>5639</v>
      </c>
      <c r="D6" s="3" t="s">
        <v>5640</v>
      </c>
      <c r="E6" s="3" t="s">
        <v>30</v>
      </c>
      <c r="F6" s="2">
        <v>8</v>
      </c>
      <c r="G6" s="2">
        <v>97.01</v>
      </c>
      <c r="H6" s="4">
        <f t="shared" si="0"/>
        <v>63.648261000000005</v>
      </c>
      <c r="I6" s="4">
        <f t="shared" si="1"/>
        <v>509.18608800000004</v>
      </c>
      <c r="J6" s="3" t="s">
        <v>13</v>
      </c>
      <c r="K6" s="3" t="s">
        <v>1185</v>
      </c>
    </row>
    <row r="7" spans="1:11" x14ac:dyDescent="0.2">
      <c r="A7" s="2">
        <v>5</v>
      </c>
      <c r="B7" s="3" t="s">
        <v>5641</v>
      </c>
      <c r="C7" s="3" t="s">
        <v>5642</v>
      </c>
      <c r="D7" s="3" t="s">
        <v>5643</v>
      </c>
      <c r="E7" s="3" t="s">
        <v>30</v>
      </c>
      <c r="F7" s="2">
        <v>16</v>
      </c>
      <c r="G7" s="2">
        <v>97.01</v>
      </c>
      <c r="H7" s="4">
        <f t="shared" si="0"/>
        <v>63.648261000000005</v>
      </c>
      <c r="I7" s="4">
        <f t="shared" si="1"/>
        <v>1018.3721760000001</v>
      </c>
      <c r="J7" s="3" t="s">
        <v>13</v>
      </c>
      <c r="K7" s="3" t="s">
        <v>1185</v>
      </c>
    </row>
    <row r="8" spans="1:11" x14ac:dyDescent="0.2">
      <c r="A8" s="2">
        <v>6</v>
      </c>
      <c r="B8" s="3" t="s">
        <v>5644</v>
      </c>
      <c r="C8" s="3" t="s">
        <v>5645</v>
      </c>
      <c r="D8" s="3" t="s">
        <v>5646</v>
      </c>
      <c r="E8" s="3" t="s">
        <v>30</v>
      </c>
      <c r="F8" s="2">
        <v>15</v>
      </c>
      <c r="G8" s="2">
        <v>97.01</v>
      </c>
      <c r="H8" s="4">
        <f t="shared" si="0"/>
        <v>63.648261000000005</v>
      </c>
      <c r="I8" s="4">
        <f t="shared" si="1"/>
        <v>954.72391500000003</v>
      </c>
      <c r="J8" s="3" t="s">
        <v>13</v>
      </c>
      <c r="K8" s="3" t="s">
        <v>1185</v>
      </c>
    </row>
    <row r="9" spans="1:11" x14ac:dyDescent="0.2">
      <c r="A9" s="2">
        <v>7</v>
      </c>
      <c r="B9" s="3" t="s">
        <v>5647</v>
      </c>
      <c r="C9" s="3" t="s">
        <v>5648</v>
      </c>
      <c r="D9" s="3" t="s">
        <v>5649</v>
      </c>
      <c r="E9" s="3" t="s">
        <v>30</v>
      </c>
      <c r="F9" s="2">
        <v>5</v>
      </c>
      <c r="G9" s="2">
        <v>97.01</v>
      </c>
      <c r="H9" s="4">
        <f t="shared" si="0"/>
        <v>63.648261000000005</v>
      </c>
      <c r="I9" s="4">
        <f t="shared" si="1"/>
        <v>318.24130500000001</v>
      </c>
      <c r="J9" s="3" t="s">
        <v>13</v>
      </c>
      <c r="K9" s="3" t="s">
        <v>1185</v>
      </c>
    </row>
    <row r="10" spans="1:11" x14ac:dyDescent="0.2">
      <c r="A10" s="2">
        <v>8</v>
      </c>
      <c r="B10" s="3" t="s">
        <v>5650</v>
      </c>
      <c r="C10" s="3" t="s">
        <v>5651</v>
      </c>
      <c r="D10" s="3" t="s">
        <v>5652</v>
      </c>
      <c r="E10" s="3" t="s">
        <v>30</v>
      </c>
      <c r="F10" s="2">
        <v>3</v>
      </c>
      <c r="G10" s="2">
        <v>97.01</v>
      </c>
      <c r="H10" s="4">
        <f t="shared" si="0"/>
        <v>63.648261000000005</v>
      </c>
      <c r="I10" s="4">
        <f t="shared" si="1"/>
        <v>190.94478300000003</v>
      </c>
      <c r="J10" s="3" t="s">
        <v>13</v>
      </c>
      <c r="K10" s="3" t="s">
        <v>1185</v>
      </c>
    </row>
    <row r="11" spans="1:11" x14ac:dyDescent="0.2">
      <c r="A11" s="2">
        <v>9</v>
      </c>
      <c r="B11" s="3" t="s">
        <v>5653</v>
      </c>
      <c r="C11" s="3" t="s">
        <v>5654</v>
      </c>
      <c r="D11" s="3" t="s">
        <v>5655</v>
      </c>
      <c r="E11" s="3" t="s">
        <v>30</v>
      </c>
      <c r="F11" s="2">
        <v>6</v>
      </c>
      <c r="G11" s="2">
        <v>97.01</v>
      </c>
      <c r="H11" s="4">
        <f t="shared" si="0"/>
        <v>63.648261000000005</v>
      </c>
      <c r="I11" s="4">
        <f t="shared" si="1"/>
        <v>381.88956600000006</v>
      </c>
      <c r="J11" s="3" t="s">
        <v>13</v>
      </c>
      <c r="K11" s="3" t="s">
        <v>1185</v>
      </c>
    </row>
    <row r="12" spans="1:11" x14ac:dyDescent="0.2">
      <c r="A12" s="2">
        <v>10</v>
      </c>
      <c r="B12" s="3" t="s">
        <v>5656</v>
      </c>
      <c r="C12" s="3" t="s">
        <v>5657</v>
      </c>
      <c r="D12" s="3" t="s">
        <v>5658</v>
      </c>
      <c r="E12" s="3" t="s">
        <v>30</v>
      </c>
      <c r="F12" s="2">
        <v>1</v>
      </c>
      <c r="G12" s="2">
        <v>102.4</v>
      </c>
      <c r="H12" s="4">
        <f t="shared" si="0"/>
        <v>67.184640000000016</v>
      </c>
      <c r="I12" s="4">
        <f t="shared" si="1"/>
        <v>67.184640000000016</v>
      </c>
      <c r="J12" s="3" t="s">
        <v>13</v>
      </c>
      <c r="K12" s="3" t="s">
        <v>1185</v>
      </c>
    </row>
    <row r="13" spans="1:11" x14ac:dyDescent="0.2">
      <c r="A13" s="2"/>
      <c r="B13" s="3" t="s">
        <v>26</v>
      </c>
      <c r="C13" s="2"/>
      <c r="D13" s="2"/>
      <c r="E13" s="2"/>
      <c r="F13" s="2">
        <v>91</v>
      </c>
      <c r="G13" s="2"/>
      <c r="H13" s="2"/>
      <c r="I13" s="4">
        <f>SUM(I3:I12)</f>
        <v>5795.5281300000006</v>
      </c>
      <c r="J13" s="2"/>
      <c r="K13" s="2"/>
    </row>
  </sheetData>
  <pageMargins left="0.7" right="0.7" top="0.75" bottom="0.75" header="0.3" footer="0.3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45FFD-A8C5-C846-8B72-9FE530C67842}">
  <dimension ref="A1:K17"/>
  <sheetViews>
    <sheetView workbookViewId="0">
      <selection activeCell="H3" sqref="H3:H16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9.832031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6764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5587</v>
      </c>
      <c r="C3" s="3" t="s">
        <v>5588</v>
      </c>
      <c r="D3" s="3" t="s">
        <v>5589</v>
      </c>
      <c r="E3" s="3" t="s">
        <v>30</v>
      </c>
      <c r="F3" s="2">
        <v>10</v>
      </c>
      <c r="G3" s="2">
        <v>75.430000000000007</v>
      </c>
      <c r="H3" s="4">
        <f>G3*0.9*0.9*0.9*0.9</f>
        <v>49.489623000000016</v>
      </c>
      <c r="I3" s="4">
        <f>F3*H3</f>
        <v>494.89623000000017</v>
      </c>
      <c r="J3" s="3" t="s">
        <v>13</v>
      </c>
      <c r="K3" s="3" t="s">
        <v>19</v>
      </c>
    </row>
    <row r="4" spans="1:11" x14ac:dyDescent="0.2">
      <c r="A4" s="2">
        <v>2</v>
      </c>
      <c r="B4" s="3" t="s">
        <v>5590</v>
      </c>
      <c r="C4" s="3" t="s">
        <v>5591</v>
      </c>
      <c r="D4" s="3" t="s">
        <v>5592</v>
      </c>
      <c r="E4" s="3" t="s">
        <v>30</v>
      </c>
      <c r="F4" s="2">
        <v>21</v>
      </c>
      <c r="G4" s="2">
        <v>65.16</v>
      </c>
      <c r="H4" s="4">
        <f t="shared" ref="H4:H16" si="0">G4*0.9*0.9*0.9*0.9</f>
        <v>42.751476000000004</v>
      </c>
      <c r="I4" s="4">
        <f t="shared" ref="I4:I16" si="1">F4*H4</f>
        <v>897.78099600000007</v>
      </c>
      <c r="J4" s="3" t="s">
        <v>13</v>
      </c>
      <c r="K4" s="3" t="s">
        <v>19</v>
      </c>
    </row>
    <row r="5" spans="1:11" x14ac:dyDescent="0.2">
      <c r="A5" s="2">
        <v>3</v>
      </c>
      <c r="B5" s="3" t="s">
        <v>5593</v>
      </c>
      <c r="C5" s="3" t="s">
        <v>5594</v>
      </c>
      <c r="D5" s="3" t="s">
        <v>5595</v>
      </c>
      <c r="E5" s="3" t="s">
        <v>30</v>
      </c>
      <c r="F5" s="2">
        <v>17</v>
      </c>
      <c r="G5" s="2">
        <v>65.16</v>
      </c>
      <c r="H5" s="4">
        <f t="shared" si="0"/>
        <v>42.751476000000004</v>
      </c>
      <c r="I5" s="4">
        <f t="shared" si="1"/>
        <v>726.77509200000009</v>
      </c>
      <c r="J5" s="3" t="s">
        <v>13</v>
      </c>
      <c r="K5" s="3" t="s">
        <v>19</v>
      </c>
    </row>
    <row r="6" spans="1:11" x14ac:dyDescent="0.2">
      <c r="A6" s="2">
        <v>4</v>
      </c>
      <c r="B6" s="3" t="s">
        <v>5596</v>
      </c>
      <c r="C6" s="3" t="s">
        <v>5597</v>
      </c>
      <c r="D6" s="3" t="s">
        <v>5598</v>
      </c>
      <c r="E6" s="3" t="s">
        <v>30</v>
      </c>
      <c r="F6" s="2">
        <v>2</v>
      </c>
      <c r="G6" s="2">
        <v>48.45</v>
      </c>
      <c r="H6" s="4">
        <f t="shared" si="0"/>
        <v>31.788045000000004</v>
      </c>
      <c r="I6" s="4">
        <f t="shared" si="1"/>
        <v>63.576090000000008</v>
      </c>
      <c r="J6" s="3" t="s">
        <v>13</v>
      </c>
      <c r="K6" s="3" t="s">
        <v>19</v>
      </c>
    </row>
    <row r="7" spans="1:11" x14ac:dyDescent="0.2">
      <c r="A7" s="2">
        <v>5</v>
      </c>
      <c r="B7" s="3" t="s">
        <v>5599</v>
      </c>
      <c r="C7" s="3" t="s">
        <v>5600</v>
      </c>
      <c r="D7" s="3" t="s">
        <v>5601</v>
      </c>
      <c r="E7" s="3" t="s">
        <v>30</v>
      </c>
      <c r="F7" s="2">
        <v>1</v>
      </c>
      <c r="G7" s="2">
        <v>65.16</v>
      </c>
      <c r="H7" s="4">
        <f t="shared" si="0"/>
        <v>42.751476000000004</v>
      </c>
      <c r="I7" s="4">
        <f t="shared" si="1"/>
        <v>42.751476000000004</v>
      </c>
      <c r="J7" s="3" t="s">
        <v>13</v>
      </c>
      <c r="K7" s="3" t="s">
        <v>19</v>
      </c>
    </row>
    <row r="8" spans="1:11" x14ac:dyDescent="0.2">
      <c r="A8" s="2">
        <v>6</v>
      </c>
      <c r="B8" s="3" t="s">
        <v>5602</v>
      </c>
      <c r="C8" s="3" t="s">
        <v>5603</v>
      </c>
      <c r="D8" s="3" t="s">
        <v>5604</v>
      </c>
      <c r="E8" s="3" t="s">
        <v>30</v>
      </c>
      <c r="F8" s="2">
        <v>6</v>
      </c>
      <c r="G8" s="2">
        <v>65.16</v>
      </c>
      <c r="H8" s="4">
        <f t="shared" si="0"/>
        <v>42.751476000000004</v>
      </c>
      <c r="I8" s="4">
        <f t="shared" si="1"/>
        <v>256.50885600000004</v>
      </c>
      <c r="J8" s="3" t="s">
        <v>13</v>
      </c>
      <c r="K8" s="3" t="s">
        <v>19</v>
      </c>
    </row>
    <row r="9" spans="1:11" x14ac:dyDescent="0.2">
      <c r="A9" s="2">
        <v>7</v>
      </c>
      <c r="B9" s="3" t="s">
        <v>5605</v>
      </c>
      <c r="C9" s="3" t="s">
        <v>5606</v>
      </c>
      <c r="D9" s="3" t="s">
        <v>5607</v>
      </c>
      <c r="E9" s="3" t="s">
        <v>30</v>
      </c>
      <c r="F9" s="2">
        <v>5</v>
      </c>
      <c r="G9" s="2">
        <v>65.16</v>
      </c>
      <c r="H9" s="4">
        <f t="shared" si="0"/>
        <v>42.751476000000004</v>
      </c>
      <c r="I9" s="4">
        <f t="shared" si="1"/>
        <v>213.75738000000001</v>
      </c>
      <c r="J9" s="3" t="s">
        <v>13</v>
      </c>
      <c r="K9" s="3" t="s">
        <v>19</v>
      </c>
    </row>
    <row r="10" spans="1:11" x14ac:dyDescent="0.2">
      <c r="A10" s="2">
        <v>8</v>
      </c>
      <c r="B10" s="3" t="s">
        <v>5608</v>
      </c>
      <c r="C10" s="3" t="s">
        <v>5609</v>
      </c>
      <c r="D10" s="3" t="s">
        <v>5610</v>
      </c>
      <c r="E10" s="3" t="s">
        <v>30</v>
      </c>
      <c r="F10" s="2">
        <v>2</v>
      </c>
      <c r="G10" s="2">
        <v>75.430000000000007</v>
      </c>
      <c r="H10" s="4">
        <f t="shared" si="0"/>
        <v>49.489623000000016</v>
      </c>
      <c r="I10" s="4">
        <f t="shared" si="1"/>
        <v>98.979246000000032</v>
      </c>
      <c r="J10" s="3" t="s">
        <v>13</v>
      </c>
      <c r="K10" s="3" t="s">
        <v>19</v>
      </c>
    </row>
    <row r="11" spans="1:11" x14ac:dyDescent="0.2">
      <c r="A11" s="2">
        <v>9</v>
      </c>
      <c r="B11" s="3" t="s">
        <v>5611</v>
      </c>
      <c r="C11" s="3" t="s">
        <v>5612</v>
      </c>
      <c r="D11" s="3" t="s">
        <v>5613</v>
      </c>
      <c r="E11" s="3" t="s">
        <v>30</v>
      </c>
      <c r="F11" s="2">
        <v>4</v>
      </c>
      <c r="G11" s="2">
        <v>71.11</v>
      </c>
      <c r="H11" s="4">
        <f t="shared" si="0"/>
        <v>46.655271000000006</v>
      </c>
      <c r="I11" s="4">
        <f t="shared" si="1"/>
        <v>186.62108400000002</v>
      </c>
      <c r="J11" s="3" t="s">
        <v>13</v>
      </c>
      <c r="K11" s="3" t="s">
        <v>19</v>
      </c>
    </row>
    <row r="12" spans="1:11" x14ac:dyDescent="0.2">
      <c r="A12" s="2">
        <v>10</v>
      </c>
      <c r="B12" s="3" t="s">
        <v>5614</v>
      </c>
      <c r="C12" s="3" t="s">
        <v>5615</v>
      </c>
      <c r="D12" s="3" t="s">
        <v>5616</v>
      </c>
      <c r="E12" s="3" t="s">
        <v>30</v>
      </c>
      <c r="F12" s="2">
        <v>2</v>
      </c>
      <c r="G12" s="2">
        <v>75.430000000000007</v>
      </c>
      <c r="H12" s="4">
        <f t="shared" si="0"/>
        <v>49.489623000000016</v>
      </c>
      <c r="I12" s="4">
        <f t="shared" si="1"/>
        <v>98.979246000000032</v>
      </c>
      <c r="J12" s="3" t="s">
        <v>13</v>
      </c>
      <c r="K12" s="3" t="s">
        <v>19</v>
      </c>
    </row>
    <row r="13" spans="1:11" x14ac:dyDescent="0.2">
      <c r="A13" s="2">
        <v>11</v>
      </c>
      <c r="B13" s="3" t="s">
        <v>5617</v>
      </c>
      <c r="C13" s="3" t="s">
        <v>5618</v>
      </c>
      <c r="D13" s="3" t="s">
        <v>5619</v>
      </c>
      <c r="E13" s="3" t="s">
        <v>30</v>
      </c>
      <c r="F13" s="2">
        <v>22</v>
      </c>
      <c r="G13" s="2">
        <v>75.430000000000007</v>
      </c>
      <c r="H13" s="4">
        <f t="shared" si="0"/>
        <v>49.489623000000016</v>
      </c>
      <c r="I13" s="4">
        <f t="shared" si="1"/>
        <v>1088.7717060000004</v>
      </c>
      <c r="J13" s="3" t="s">
        <v>13</v>
      </c>
      <c r="K13" s="3" t="s">
        <v>19</v>
      </c>
    </row>
    <row r="14" spans="1:11" x14ac:dyDescent="0.2">
      <c r="A14" s="2">
        <v>12</v>
      </c>
      <c r="B14" s="3" t="s">
        <v>5620</v>
      </c>
      <c r="C14" s="3" t="s">
        <v>5621</v>
      </c>
      <c r="D14" s="3" t="s">
        <v>5622</v>
      </c>
      <c r="E14" s="3" t="s">
        <v>30</v>
      </c>
      <c r="F14" s="2">
        <v>1</v>
      </c>
      <c r="G14" s="2">
        <v>48.45</v>
      </c>
      <c r="H14" s="4">
        <f t="shared" si="0"/>
        <v>31.788045000000004</v>
      </c>
      <c r="I14" s="4">
        <f t="shared" si="1"/>
        <v>31.788045000000004</v>
      </c>
      <c r="J14" s="3" t="s">
        <v>13</v>
      </c>
      <c r="K14" s="3" t="s">
        <v>19</v>
      </c>
    </row>
    <row r="15" spans="1:11" x14ac:dyDescent="0.2">
      <c r="A15" s="2">
        <v>13</v>
      </c>
      <c r="B15" s="3" t="s">
        <v>5623</v>
      </c>
      <c r="C15" s="3" t="s">
        <v>5624</v>
      </c>
      <c r="D15" s="3" t="s">
        <v>5625</v>
      </c>
      <c r="E15" s="3" t="s">
        <v>30</v>
      </c>
      <c r="F15" s="2">
        <v>8</v>
      </c>
      <c r="G15" s="2">
        <v>75.430000000000007</v>
      </c>
      <c r="H15" s="4">
        <f t="shared" si="0"/>
        <v>49.489623000000016</v>
      </c>
      <c r="I15" s="4">
        <f t="shared" si="1"/>
        <v>395.91698400000013</v>
      </c>
      <c r="J15" s="3" t="s">
        <v>13</v>
      </c>
      <c r="K15" s="3" t="s">
        <v>19</v>
      </c>
    </row>
    <row r="16" spans="1:11" x14ac:dyDescent="0.2">
      <c r="A16" s="2">
        <v>14</v>
      </c>
      <c r="B16" s="3" t="s">
        <v>5626</v>
      </c>
      <c r="C16" s="3" t="s">
        <v>5627</v>
      </c>
      <c r="D16" s="3" t="s">
        <v>5628</v>
      </c>
      <c r="E16" s="3" t="s">
        <v>30</v>
      </c>
      <c r="F16" s="2">
        <v>18</v>
      </c>
      <c r="G16" s="2">
        <v>75.430000000000007</v>
      </c>
      <c r="H16" s="4">
        <f t="shared" si="0"/>
        <v>49.489623000000016</v>
      </c>
      <c r="I16" s="4">
        <f t="shared" si="1"/>
        <v>890.81321400000024</v>
      </c>
      <c r="J16" s="3" t="s">
        <v>13</v>
      </c>
      <c r="K16" s="3" t="s">
        <v>19</v>
      </c>
    </row>
    <row r="17" spans="1:11" x14ac:dyDescent="0.2">
      <c r="A17" s="2"/>
      <c r="B17" s="3" t="s">
        <v>26</v>
      </c>
      <c r="C17" s="2"/>
      <c r="D17" s="2"/>
      <c r="E17" s="2"/>
      <c r="F17" s="2">
        <v>119</v>
      </c>
      <c r="G17" s="2"/>
      <c r="H17" s="4"/>
      <c r="I17" s="4">
        <f>SUM(I3:I16)</f>
        <v>5487.9156450000009</v>
      </c>
      <c r="J17" s="2"/>
      <c r="K17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F7BAF-A710-E745-A250-79C40D72F008}">
  <dimension ref="A1:K185"/>
  <sheetViews>
    <sheetView workbookViewId="0">
      <selection activeCell="H3" sqref="H3:H184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2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6763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3796</v>
      </c>
      <c r="C3" s="3" t="s">
        <v>3797</v>
      </c>
      <c r="D3" s="2"/>
      <c r="E3" s="3" t="s">
        <v>12</v>
      </c>
      <c r="F3" s="2">
        <v>16</v>
      </c>
      <c r="G3" s="2">
        <v>21.13</v>
      </c>
      <c r="H3" s="4">
        <f>G3*0.9*0.9*0.9*0.9</f>
        <v>13.863393000000002</v>
      </c>
      <c r="I3" s="4">
        <f>F3*H3</f>
        <v>221.81428800000003</v>
      </c>
      <c r="J3" s="3" t="s">
        <v>13</v>
      </c>
      <c r="K3" s="2"/>
    </row>
    <row r="4" spans="1:11" x14ac:dyDescent="0.2">
      <c r="A4" s="2">
        <v>2</v>
      </c>
      <c r="B4" s="3" t="s">
        <v>5310</v>
      </c>
      <c r="C4" s="3" t="s">
        <v>5311</v>
      </c>
      <c r="D4" s="3" t="s">
        <v>5312</v>
      </c>
      <c r="E4" s="3" t="s">
        <v>12</v>
      </c>
      <c r="F4" s="2">
        <v>2</v>
      </c>
      <c r="G4" s="2">
        <v>16.989999999999998</v>
      </c>
      <c r="H4" s="4">
        <f t="shared" ref="H4:H67" si="0">G4*0.9*0.9*0.9*0.9</f>
        <v>11.147138999999999</v>
      </c>
      <c r="I4" s="4">
        <f t="shared" ref="I4:I67" si="1">F4*H4</f>
        <v>22.294277999999998</v>
      </c>
      <c r="J4" s="3" t="s">
        <v>145</v>
      </c>
      <c r="K4" s="3" t="s">
        <v>3814</v>
      </c>
    </row>
    <row r="5" spans="1:11" x14ac:dyDescent="0.2">
      <c r="A5" s="2">
        <v>3</v>
      </c>
      <c r="B5" s="3" t="s">
        <v>5313</v>
      </c>
      <c r="C5" s="3" t="s">
        <v>5314</v>
      </c>
      <c r="D5" s="3" t="s">
        <v>5315</v>
      </c>
      <c r="E5" s="3" t="s">
        <v>12</v>
      </c>
      <c r="F5" s="2">
        <v>12</v>
      </c>
      <c r="G5" s="2">
        <v>13.67</v>
      </c>
      <c r="H5" s="4">
        <f t="shared" si="0"/>
        <v>8.9688870000000023</v>
      </c>
      <c r="I5" s="4">
        <f t="shared" si="1"/>
        <v>107.62664400000003</v>
      </c>
      <c r="J5" s="3" t="s">
        <v>13</v>
      </c>
      <c r="K5" s="3" t="s">
        <v>19</v>
      </c>
    </row>
    <row r="6" spans="1:11" x14ac:dyDescent="0.2">
      <c r="A6" s="2">
        <v>4</v>
      </c>
      <c r="B6" s="3" t="s">
        <v>3776</v>
      </c>
      <c r="C6" s="3" t="s">
        <v>3777</v>
      </c>
      <c r="D6" s="2"/>
      <c r="E6" s="3" t="s">
        <v>12</v>
      </c>
      <c r="F6" s="2">
        <v>4</v>
      </c>
      <c r="G6" s="2">
        <v>42.37</v>
      </c>
      <c r="H6" s="4">
        <f t="shared" si="0"/>
        <v>27.798956999999998</v>
      </c>
      <c r="I6" s="4">
        <f t="shared" si="1"/>
        <v>111.19582799999999</v>
      </c>
      <c r="J6" s="3" t="s">
        <v>145</v>
      </c>
      <c r="K6" s="3" t="s">
        <v>3723</v>
      </c>
    </row>
    <row r="7" spans="1:11" x14ac:dyDescent="0.2">
      <c r="A7" s="2">
        <v>5</v>
      </c>
      <c r="B7" s="3" t="s">
        <v>5316</v>
      </c>
      <c r="C7" s="3" t="s">
        <v>5317</v>
      </c>
      <c r="D7" s="2"/>
      <c r="E7" s="3" t="s">
        <v>12</v>
      </c>
      <c r="F7" s="2">
        <v>5</v>
      </c>
      <c r="G7" s="2">
        <v>47.67</v>
      </c>
      <c r="H7" s="4">
        <f t="shared" si="0"/>
        <v>31.276287000000007</v>
      </c>
      <c r="I7" s="4">
        <f t="shared" si="1"/>
        <v>156.38143500000004</v>
      </c>
      <c r="J7" s="3" t="s">
        <v>145</v>
      </c>
      <c r="K7" s="3" t="s">
        <v>3723</v>
      </c>
    </row>
    <row r="8" spans="1:11" x14ac:dyDescent="0.2">
      <c r="A8" s="2">
        <v>6</v>
      </c>
      <c r="B8" s="3" t="s">
        <v>3771</v>
      </c>
      <c r="C8" s="3" t="s">
        <v>3772</v>
      </c>
      <c r="D8" s="2"/>
      <c r="E8" s="3" t="s">
        <v>12</v>
      </c>
      <c r="F8" s="2">
        <v>12</v>
      </c>
      <c r="G8" s="2">
        <v>47.67</v>
      </c>
      <c r="H8" s="4">
        <f t="shared" si="0"/>
        <v>31.276287000000007</v>
      </c>
      <c r="I8" s="4">
        <f t="shared" si="1"/>
        <v>375.31544400000007</v>
      </c>
      <c r="J8" s="3" t="s">
        <v>145</v>
      </c>
      <c r="K8" s="3" t="s">
        <v>3773</v>
      </c>
    </row>
    <row r="9" spans="1:11" x14ac:dyDescent="0.2">
      <c r="A9" s="2">
        <v>7</v>
      </c>
      <c r="B9" s="3" t="s">
        <v>3769</v>
      </c>
      <c r="C9" s="3" t="s">
        <v>3770</v>
      </c>
      <c r="D9" s="2"/>
      <c r="E9" s="3" t="s">
        <v>12</v>
      </c>
      <c r="F9" s="2">
        <v>8</v>
      </c>
      <c r="G9" s="2">
        <v>56.17</v>
      </c>
      <c r="H9" s="4">
        <f t="shared" si="0"/>
        <v>36.853137000000004</v>
      </c>
      <c r="I9" s="4">
        <f t="shared" si="1"/>
        <v>294.82509600000003</v>
      </c>
      <c r="J9" s="3" t="s">
        <v>13</v>
      </c>
      <c r="K9" s="3" t="s">
        <v>19</v>
      </c>
    </row>
    <row r="10" spans="1:11" x14ac:dyDescent="0.2">
      <c r="A10" s="2">
        <v>8</v>
      </c>
      <c r="B10" s="3" t="s">
        <v>5318</v>
      </c>
      <c r="C10" s="3" t="s">
        <v>5319</v>
      </c>
      <c r="D10" s="2"/>
      <c r="E10" s="3" t="s">
        <v>12</v>
      </c>
      <c r="F10" s="2">
        <v>2</v>
      </c>
      <c r="G10" s="2">
        <v>58.29</v>
      </c>
      <c r="H10" s="4">
        <f t="shared" si="0"/>
        <v>38.244069000000003</v>
      </c>
      <c r="I10" s="4">
        <f t="shared" si="1"/>
        <v>76.488138000000006</v>
      </c>
      <c r="J10" s="3" t="s">
        <v>13</v>
      </c>
      <c r="K10" s="2"/>
    </row>
    <row r="11" spans="1:11" x14ac:dyDescent="0.2">
      <c r="A11" s="2">
        <v>9</v>
      </c>
      <c r="B11" s="3" t="s">
        <v>3774</v>
      </c>
      <c r="C11" s="3" t="s">
        <v>3775</v>
      </c>
      <c r="D11" s="2"/>
      <c r="E11" s="3" t="s">
        <v>12</v>
      </c>
      <c r="F11" s="2">
        <v>3</v>
      </c>
      <c r="G11" s="2">
        <v>47.67</v>
      </c>
      <c r="H11" s="4">
        <f t="shared" si="0"/>
        <v>31.276287000000007</v>
      </c>
      <c r="I11" s="4">
        <f t="shared" si="1"/>
        <v>93.828861000000018</v>
      </c>
      <c r="J11" s="3" t="s">
        <v>145</v>
      </c>
      <c r="K11" s="3" t="s">
        <v>3723</v>
      </c>
    </row>
    <row r="12" spans="1:11" x14ac:dyDescent="0.2">
      <c r="A12" s="2">
        <v>10</v>
      </c>
      <c r="B12" s="3" t="s">
        <v>5320</v>
      </c>
      <c r="C12" s="3" t="s">
        <v>5321</v>
      </c>
      <c r="D12" s="2"/>
      <c r="E12" s="3" t="s">
        <v>12</v>
      </c>
      <c r="F12" s="2">
        <v>3</v>
      </c>
      <c r="G12" s="2">
        <v>63.6</v>
      </c>
      <c r="H12" s="4">
        <f t="shared" si="0"/>
        <v>41.727960000000003</v>
      </c>
      <c r="I12" s="4">
        <f t="shared" si="1"/>
        <v>125.18388000000002</v>
      </c>
      <c r="J12" s="3" t="s">
        <v>13</v>
      </c>
      <c r="K12" s="2"/>
    </row>
    <row r="13" spans="1:11" x14ac:dyDescent="0.2">
      <c r="A13" s="2">
        <v>11</v>
      </c>
      <c r="B13" s="3" t="s">
        <v>5322</v>
      </c>
      <c r="C13" s="3" t="s">
        <v>5323</v>
      </c>
      <c r="D13" s="2"/>
      <c r="E13" s="3" t="s">
        <v>12</v>
      </c>
      <c r="F13" s="2">
        <v>3</v>
      </c>
      <c r="G13" s="2">
        <v>73.16</v>
      </c>
      <c r="H13" s="4">
        <f t="shared" si="0"/>
        <v>48.000276000000007</v>
      </c>
      <c r="I13" s="4">
        <f t="shared" si="1"/>
        <v>144.00082800000001</v>
      </c>
      <c r="J13" s="3" t="s">
        <v>13</v>
      </c>
      <c r="K13" s="2"/>
    </row>
    <row r="14" spans="1:11" x14ac:dyDescent="0.2">
      <c r="A14" s="2">
        <v>12</v>
      </c>
      <c r="B14" s="3" t="s">
        <v>5324</v>
      </c>
      <c r="C14" s="3" t="s">
        <v>5325</v>
      </c>
      <c r="D14" s="2"/>
      <c r="E14" s="3" t="s">
        <v>12</v>
      </c>
      <c r="F14" s="2">
        <v>2</v>
      </c>
      <c r="G14" s="2">
        <v>23.25</v>
      </c>
      <c r="H14" s="4">
        <f t="shared" si="0"/>
        <v>15.254325</v>
      </c>
      <c r="I14" s="4">
        <f t="shared" si="1"/>
        <v>30.508649999999999</v>
      </c>
      <c r="J14" s="3" t="s">
        <v>13</v>
      </c>
      <c r="K14" s="2"/>
    </row>
    <row r="15" spans="1:11" x14ac:dyDescent="0.2">
      <c r="A15" s="2">
        <v>13</v>
      </c>
      <c r="B15" s="3" t="s">
        <v>5326</v>
      </c>
      <c r="C15" s="3" t="s">
        <v>5327</v>
      </c>
      <c r="D15" s="2"/>
      <c r="E15" s="3" t="s">
        <v>12</v>
      </c>
      <c r="F15" s="2">
        <v>5</v>
      </c>
      <c r="G15" s="2">
        <v>44.49</v>
      </c>
      <c r="H15" s="4">
        <f t="shared" si="0"/>
        <v>29.189889000000004</v>
      </c>
      <c r="I15" s="4">
        <f t="shared" si="1"/>
        <v>145.94944500000003</v>
      </c>
      <c r="J15" s="3" t="s">
        <v>13</v>
      </c>
      <c r="K15" s="2"/>
    </row>
    <row r="16" spans="1:11" x14ac:dyDescent="0.2">
      <c r="A16" s="2">
        <v>14</v>
      </c>
      <c r="B16" s="3" t="s">
        <v>3778</v>
      </c>
      <c r="C16" s="3" t="s">
        <v>3779</v>
      </c>
      <c r="D16" s="2"/>
      <c r="E16" s="3" t="s">
        <v>12</v>
      </c>
      <c r="F16" s="2">
        <v>5</v>
      </c>
      <c r="G16" s="2">
        <v>37.06</v>
      </c>
      <c r="H16" s="4">
        <f t="shared" si="0"/>
        <v>24.315066000000005</v>
      </c>
      <c r="I16" s="4">
        <f t="shared" si="1"/>
        <v>121.57533000000002</v>
      </c>
      <c r="J16" s="3" t="s">
        <v>13</v>
      </c>
      <c r="K16" s="3" t="s">
        <v>19</v>
      </c>
    </row>
    <row r="17" spans="1:11" x14ac:dyDescent="0.2">
      <c r="A17" s="2">
        <v>15</v>
      </c>
      <c r="B17" s="3" t="s">
        <v>3819</v>
      </c>
      <c r="C17" s="3" t="s">
        <v>3820</v>
      </c>
      <c r="D17" s="2"/>
      <c r="E17" s="3" t="s">
        <v>12</v>
      </c>
      <c r="F17" s="2">
        <v>2</v>
      </c>
      <c r="G17" s="2">
        <v>42.37</v>
      </c>
      <c r="H17" s="4">
        <f t="shared" si="0"/>
        <v>27.798956999999998</v>
      </c>
      <c r="I17" s="4">
        <f t="shared" si="1"/>
        <v>55.597913999999996</v>
      </c>
      <c r="J17" s="3" t="s">
        <v>13</v>
      </c>
      <c r="K17" s="2"/>
    </row>
    <row r="18" spans="1:11" x14ac:dyDescent="0.2">
      <c r="A18" s="2">
        <v>16</v>
      </c>
      <c r="B18" s="3" t="s">
        <v>5328</v>
      </c>
      <c r="C18" s="3" t="s">
        <v>5329</v>
      </c>
      <c r="D18" s="2"/>
      <c r="E18" s="3" t="s">
        <v>12</v>
      </c>
      <c r="F18" s="2">
        <v>7</v>
      </c>
      <c r="G18" s="2">
        <v>31.75</v>
      </c>
      <c r="H18" s="4">
        <f t="shared" si="0"/>
        <v>20.831175000000002</v>
      </c>
      <c r="I18" s="4">
        <f t="shared" si="1"/>
        <v>145.81822500000001</v>
      </c>
      <c r="J18" s="3" t="s">
        <v>13</v>
      </c>
      <c r="K18" s="3" t="s">
        <v>19</v>
      </c>
    </row>
    <row r="19" spans="1:11" x14ac:dyDescent="0.2">
      <c r="A19" s="2">
        <v>17</v>
      </c>
      <c r="B19" s="3" t="s">
        <v>3713</v>
      </c>
      <c r="C19" s="3" t="s">
        <v>3714</v>
      </c>
      <c r="D19" s="2"/>
      <c r="E19" s="3" t="s">
        <v>12</v>
      </c>
      <c r="F19" s="2">
        <v>3</v>
      </c>
      <c r="G19" s="2">
        <v>37.06</v>
      </c>
      <c r="H19" s="4">
        <f t="shared" si="0"/>
        <v>24.315066000000005</v>
      </c>
      <c r="I19" s="4">
        <f t="shared" si="1"/>
        <v>72.945198000000019</v>
      </c>
      <c r="J19" s="3" t="s">
        <v>13</v>
      </c>
      <c r="K19" s="3" t="s">
        <v>19</v>
      </c>
    </row>
    <row r="20" spans="1:11" x14ac:dyDescent="0.2">
      <c r="A20" s="2">
        <v>18</v>
      </c>
      <c r="B20" s="3" t="s">
        <v>3784</v>
      </c>
      <c r="C20" s="3" t="s">
        <v>3785</v>
      </c>
      <c r="D20" s="2"/>
      <c r="E20" s="3" t="s">
        <v>12</v>
      </c>
      <c r="F20" s="2">
        <v>3</v>
      </c>
      <c r="G20" s="2">
        <v>47.67</v>
      </c>
      <c r="H20" s="4">
        <f t="shared" si="0"/>
        <v>31.276287000000007</v>
      </c>
      <c r="I20" s="4">
        <f t="shared" si="1"/>
        <v>93.828861000000018</v>
      </c>
      <c r="J20" s="3" t="s">
        <v>13</v>
      </c>
      <c r="K20" s="2"/>
    </row>
    <row r="21" spans="1:11" x14ac:dyDescent="0.2">
      <c r="A21" s="2">
        <v>19</v>
      </c>
      <c r="B21" s="3" t="s">
        <v>3833</v>
      </c>
      <c r="C21" s="3" t="s">
        <v>3834</v>
      </c>
      <c r="D21" s="2"/>
      <c r="E21" s="3" t="s">
        <v>12</v>
      </c>
      <c r="F21" s="2">
        <v>4</v>
      </c>
      <c r="G21" s="2">
        <v>47.67</v>
      </c>
      <c r="H21" s="4">
        <f t="shared" si="0"/>
        <v>31.276287000000007</v>
      </c>
      <c r="I21" s="4">
        <f t="shared" si="1"/>
        <v>125.10514800000003</v>
      </c>
      <c r="J21" s="3" t="s">
        <v>13</v>
      </c>
      <c r="K21" s="2"/>
    </row>
    <row r="22" spans="1:11" x14ac:dyDescent="0.2">
      <c r="A22" s="2">
        <v>20</v>
      </c>
      <c r="B22" s="3" t="s">
        <v>3767</v>
      </c>
      <c r="C22" s="3" t="s">
        <v>3768</v>
      </c>
      <c r="D22" s="2"/>
      <c r="E22" s="3" t="s">
        <v>12</v>
      </c>
      <c r="F22" s="2">
        <v>3</v>
      </c>
      <c r="G22" s="2">
        <v>47.67</v>
      </c>
      <c r="H22" s="4">
        <f t="shared" si="0"/>
        <v>31.276287000000007</v>
      </c>
      <c r="I22" s="4">
        <f t="shared" si="1"/>
        <v>93.828861000000018</v>
      </c>
      <c r="J22" s="3" t="s">
        <v>13</v>
      </c>
      <c r="K22" s="2"/>
    </row>
    <row r="23" spans="1:11" x14ac:dyDescent="0.2">
      <c r="A23" s="2">
        <v>21</v>
      </c>
      <c r="B23" s="3" t="s">
        <v>5330</v>
      </c>
      <c r="C23" s="3" t="s">
        <v>5331</v>
      </c>
      <c r="D23" s="2"/>
      <c r="E23" s="3" t="s">
        <v>12</v>
      </c>
      <c r="F23" s="2">
        <v>6</v>
      </c>
      <c r="G23" s="2">
        <v>48.74</v>
      </c>
      <c r="H23" s="4">
        <f t="shared" si="0"/>
        <v>31.978314000000005</v>
      </c>
      <c r="I23" s="4">
        <f t="shared" si="1"/>
        <v>191.86988400000001</v>
      </c>
      <c r="J23" s="3" t="s">
        <v>13</v>
      </c>
      <c r="K23" s="2"/>
    </row>
    <row r="24" spans="1:11" x14ac:dyDescent="0.2">
      <c r="A24" s="2">
        <v>22</v>
      </c>
      <c r="B24" s="3" t="s">
        <v>5332</v>
      </c>
      <c r="C24" s="3" t="s">
        <v>5333</v>
      </c>
      <c r="D24" s="2"/>
      <c r="E24" s="3" t="s">
        <v>12</v>
      </c>
      <c r="F24" s="2">
        <v>8</v>
      </c>
      <c r="G24" s="2">
        <v>58.29</v>
      </c>
      <c r="H24" s="4">
        <f t="shared" si="0"/>
        <v>38.244069000000003</v>
      </c>
      <c r="I24" s="4">
        <f t="shared" si="1"/>
        <v>305.95255200000003</v>
      </c>
      <c r="J24" s="3" t="s">
        <v>13</v>
      </c>
      <c r="K24" s="2"/>
    </row>
    <row r="25" spans="1:11" x14ac:dyDescent="0.2">
      <c r="A25" s="2">
        <v>23</v>
      </c>
      <c r="B25" s="3" t="s">
        <v>5334</v>
      </c>
      <c r="C25" s="3" t="s">
        <v>5335</v>
      </c>
      <c r="D25" s="3" t="s">
        <v>5336</v>
      </c>
      <c r="E25" s="3" t="s">
        <v>12</v>
      </c>
      <c r="F25" s="2">
        <v>1</v>
      </c>
      <c r="G25" s="2">
        <v>29.03</v>
      </c>
      <c r="H25" s="4">
        <f t="shared" si="0"/>
        <v>19.046583000000002</v>
      </c>
      <c r="I25" s="4">
        <f t="shared" si="1"/>
        <v>19.046583000000002</v>
      </c>
      <c r="J25" s="3" t="s">
        <v>13</v>
      </c>
      <c r="K25" s="3" t="s">
        <v>19</v>
      </c>
    </row>
    <row r="26" spans="1:11" x14ac:dyDescent="0.2">
      <c r="A26" s="2">
        <v>24</v>
      </c>
      <c r="B26" s="3" t="s">
        <v>5337</v>
      </c>
      <c r="C26" s="3" t="s">
        <v>5338</v>
      </c>
      <c r="D26" s="3" t="s">
        <v>5339</v>
      </c>
      <c r="E26" s="3" t="s">
        <v>12</v>
      </c>
      <c r="F26" s="2">
        <v>4</v>
      </c>
      <c r="G26" s="2">
        <v>48.45</v>
      </c>
      <c r="H26" s="4">
        <f t="shared" si="0"/>
        <v>31.788045000000004</v>
      </c>
      <c r="I26" s="4">
        <f t="shared" si="1"/>
        <v>127.15218000000002</v>
      </c>
      <c r="J26" s="3" t="s">
        <v>13</v>
      </c>
      <c r="K26" s="3" t="s">
        <v>19</v>
      </c>
    </row>
    <row r="27" spans="1:11" x14ac:dyDescent="0.2">
      <c r="A27" s="2">
        <v>25</v>
      </c>
      <c r="B27" s="3" t="s">
        <v>5340</v>
      </c>
      <c r="C27" s="3" t="s">
        <v>5341</v>
      </c>
      <c r="D27" s="3" t="s">
        <v>5342</v>
      </c>
      <c r="E27" s="3" t="s">
        <v>12</v>
      </c>
      <c r="F27" s="2">
        <v>16</v>
      </c>
      <c r="G27" s="2">
        <v>39.82</v>
      </c>
      <c r="H27" s="4">
        <f t="shared" si="0"/>
        <v>26.125902000000004</v>
      </c>
      <c r="I27" s="4">
        <f t="shared" si="1"/>
        <v>418.01443200000006</v>
      </c>
      <c r="J27" s="3" t="s">
        <v>13</v>
      </c>
      <c r="K27" s="3" t="s">
        <v>19</v>
      </c>
    </row>
    <row r="28" spans="1:11" x14ac:dyDescent="0.2">
      <c r="A28" s="2">
        <v>26</v>
      </c>
      <c r="B28" s="3" t="s">
        <v>5343</v>
      </c>
      <c r="C28" s="3" t="s">
        <v>5344</v>
      </c>
      <c r="D28" s="3" t="s">
        <v>5345</v>
      </c>
      <c r="E28" s="3" t="s">
        <v>12</v>
      </c>
      <c r="F28" s="2">
        <v>4</v>
      </c>
      <c r="G28" s="2">
        <v>48.45</v>
      </c>
      <c r="H28" s="4">
        <f t="shared" si="0"/>
        <v>31.788045000000004</v>
      </c>
      <c r="I28" s="4">
        <f t="shared" si="1"/>
        <v>127.15218000000002</v>
      </c>
      <c r="J28" s="3" t="s">
        <v>13</v>
      </c>
      <c r="K28" s="3" t="s">
        <v>19</v>
      </c>
    </row>
    <row r="29" spans="1:11" x14ac:dyDescent="0.2">
      <c r="A29" s="2">
        <v>27</v>
      </c>
      <c r="B29" s="3" t="s">
        <v>5346</v>
      </c>
      <c r="C29" s="3" t="s">
        <v>5347</v>
      </c>
      <c r="D29" s="3" t="s">
        <v>5348</v>
      </c>
      <c r="E29" s="3" t="s">
        <v>12</v>
      </c>
      <c r="F29" s="2">
        <v>4</v>
      </c>
      <c r="G29" s="2">
        <v>48.45</v>
      </c>
      <c r="H29" s="4">
        <f t="shared" si="0"/>
        <v>31.788045000000004</v>
      </c>
      <c r="I29" s="4">
        <f t="shared" si="1"/>
        <v>127.15218000000002</v>
      </c>
      <c r="J29" s="3" t="s">
        <v>13</v>
      </c>
      <c r="K29" s="3" t="s">
        <v>19</v>
      </c>
    </row>
    <row r="30" spans="1:11" x14ac:dyDescent="0.2">
      <c r="A30" s="2">
        <v>28</v>
      </c>
      <c r="B30" s="3" t="s">
        <v>3839</v>
      </c>
      <c r="C30" s="3" t="s">
        <v>3840</v>
      </c>
      <c r="D30" s="2"/>
      <c r="E30" s="3" t="s">
        <v>12</v>
      </c>
      <c r="F30" s="2">
        <v>13</v>
      </c>
      <c r="G30" s="2">
        <v>52.98</v>
      </c>
      <c r="H30" s="4">
        <f t="shared" si="0"/>
        <v>34.760177999999996</v>
      </c>
      <c r="I30" s="4">
        <f t="shared" si="1"/>
        <v>451.88231399999995</v>
      </c>
      <c r="J30" s="3" t="s">
        <v>13</v>
      </c>
      <c r="K30" s="2"/>
    </row>
    <row r="31" spans="1:11" x14ac:dyDescent="0.2">
      <c r="A31" s="2">
        <v>29</v>
      </c>
      <c r="B31" s="3" t="s">
        <v>3831</v>
      </c>
      <c r="C31" s="3" t="s">
        <v>3832</v>
      </c>
      <c r="D31" s="2"/>
      <c r="E31" s="3" t="s">
        <v>12</v>
      </c>
      <c r="F31" s="2">
        <v>3</v>
      </c>
      <c r="G31" s="2">
        <v>52.98</v>
      </c>
      <c r="H31" s="4">
        <f t="shared" si="0"/>
        <v>34.760177999999996</v>
      </c>
      <c r="I31" s="4">
        <f t="shared" si="1"/>
        <v>104.28053399999999</v>
      </c>
      <c r="J31" s="3" t="s">
        <v>145</v>
      </c>
      <c r="K31" s="3" t="s">
        <v>3773</v>
      </c>
    </row>
    <row r="32" spans="1:11" x14ac:dyDescent="0.2">
      <c r="A32" s="2">
        <v>30</v>
      </c>
      <c r="B32" s="3" t="s">
        <v>3812</v>
      </c>
      <c r="C32" s="3" t="s">
        <v>3813</v>
      </c>
      <c r="D32" s="2"/>
      <c r="E32" s="3" t="s">
        <v>12</v>
      </c>
      <c r="F32" s="2">
        <v>6</v>
      </c>
      <c r="G32" s="2">
        <v>68.91</v>
      </c>
      <c r="H32" s="4">
        <f t="shared" si="0"/>
        <v>45.211850999999996</v>
      </c>
      <c r="I32" s="4">
        <f t="shared" si="1"/>
        <v>271.27110599999997</v>
      </c>
      <c r="J32" s="3" t="s">
        <v>145</v>
      </c>
      <c r="K32" s="3" t="s">
        <v>3814</v>
      </c>
    </row>
    <row r="33" spans="1:11" x14ac:dyDescent="0.2">
      <c r="A33" s="2">
        <v>31</v>
      </c>
      <c r="B33" s="3" t="s">
        <v>3837</v>
      </c>
      <c r="C33" s="3" t="s">
        <v>3838</v>
      </c>
      <c r="D33" s="2"/>
      <c r="E33" s="3" t="s">
        <v>12</v>
      </c>
      <c r="F33" s="2">
        <v>15</v>
      </c>
      <c r="G33" s="2">
        <v>47.67</v>
      </c>
      <c r="H33" s="4">
        <f t="shared" si="0"/>
        <v>31.276287000000007</v>
      </c>
      <c r="I33" s="4">
        <f t="shared" si="1"/>
        <v>469.14430500000009</v>
      </c>
      <c r="J33" s="3" t="s">
        <v>13</v>
      </c>
      <c r="K33" s="3" t="s">
        <v>19</v>
      </c>
    </row>
    <row r="34" spans="1:11" x14ac:dyDescent="0.2">
      <c r="A34" s="2">
        <v>32</v>
      </c>
      <c r="B34" s="3" t="s">
        <v>5349</v>
      </c>
      <c r="C34" s="3" t="s">
        <v>5350</v>
      </c>
      <c r="D34" s="2"/>
      <c r="E34" s="3" t="s">
        <v>12</v>
      </c>
      <c r="F34" s="2">
        <v>7</v>
      </c>
      <c r="G34" s="2">
        <v>42.37</v>
      </c>
      <c r="H34" s="4">
        <f t="shared" si="0"/>
        <v>27.798956999999998</v>
      </c>
      <c r="I34" s="4">
        <f t="shared" si="1"/>
        <v>194.59269899999998</v>
      </c>
      <c r="J34" s="3" t="s">
        <v>145</v>
      </c>
      <c r="K34" s="3" t="s">
        <v>3773</v>
      </c>
    </row>
    <row r="35" spans="1:11" x14ac:dyDescent="0.2">
      <c r="A35" s="2">
        <v>33</v>
      </c>
      <c r="B35" s="3" t="s">
        <v>3815</v>
      </c>
      <c r="C35" s="3" t="s">
        <v>3816</v>
      </c>
      <c r="D35" s="2"/>
      <c r="E35" s="3" t="s">
        <v>12</v>
      </c>
      <c r="F35" s="2">
        <v>3</v>
      </c>
      <c r="G35" s="2">
        <v>47.67</v>
      </c>
      <c r="H35" s="4">
        <f t="shared" si="0"/>
        <v>31.276287000000007</v>
      </c>
      <c r="I35" s="4">
        <f t="shared" si="1"/>
        <v>93.828861000000018</v>
      </c>
      <c r="J35" s="3" t="s">
        <v>145</v>
      </c>
      <c r="K35" s="3" t="s">
        <v>3723</v>
      </c>
    </row>
    <row r="36" spans="1:11" x14ac:dyDescent="0.2">
      <c r="A36" s="2">
        <v>34</v>
      </c>
      <c r="B36" s="3" t="s">
        <v>5351</v>
      </c>
      <c r="C36" s="3" t="s">
        <v>5352</v>
      </c>
      <c r="D36" s="2"/>
      <c r="E36" s="3" t="s">
        <v>12</v>
      </c>
      <c r="F36" s="2">
        <v>9</v>
      </c>
      <c r="G36" s="2">
        <v>21.13</v>
      </c>
      <c r="H36" s="4">
        <f t="shared" si="0"/>
        <v>13.863393000000002</v>
      </c>
      <c r="I36" s="4">
        <f t="shared" si="1"/>
        <v>124.77053700000002</v>
      </c>
      <c r="J36" s="3" t="s">
        <v>13</v>
      </c>
      <c r="K36" s="2"/>
    </row>
    <row r="37" spans="1:11" x14ac:dyDescent="0.2">
      <c r="A37" s="2">
        <v>35</v>
      </c>
      <c r="B37" s="3" t="s">
        <v>5353</v>
      </c>
      <c r="C37" s="3" t="s">
        <v>5354</v>
      </c>
      <c r="D37" s="2"/>
      <c r="E37" s="3" t="s">
        <v>12</v>
      </c>
      <c r="F37" s="2">
        <v>5</v>
      </c>
      <c r="G37" s="2">
        <v>31.75</v>
      </c>
      <c r="H37" s="4">
        <f t="shared" si="0"/>
        <v>20.831175000000002</v>
      </c>
      <c r="I37" s="4">
        <f t="shared" si="1"/>
        <v>104.15587500000001</v>
      </c>
      <c r="J37" s="3" t="s">
        <v>13</v>
      </c>
      <c r="K37" s="2"/>
    </row>
    <row r="38" spans="1:11" x14ac:dyDescent="0.2">
      <c r="A38" s="2">
        <v>36</v>
      </c>
      <c r="B38" s="3" t="s">
        <v>5355</v>
      </c>
      <c r="C38" s="3" t="s">
        <v>5356</v>
      </c>
      <c r="D38" s="2"/>
      <c r="E38" s="3" t="s">
        <v>12</v>
      </c>
      <c r="F38" s="2">
        <v>4</v>
      </c>
      <c r="G38" s="2">
        <v>26.44</v>
      </c>
      <c r="H38" s="4">
        <f t="shared" si="0"/>
        <v>17.347284000000005</v>
      </c>
      <c r="I38" s="4">
        <f t="shared" si="1"/>
        <v>69.389136000000022</v>
      </c>
      <c r="J38" s="3" t="s">
        <v>13</v>
      </c>
      <c r="K38" s="2"/>
    </row>
    <row r="39" spans="1:11" x14ac:dyDescent="0.2">
      <c r="A39" s="2">
        <v>37</v>
      </c>
      <c r="B39" s="3" t="s">
        <v>5357</v>
      </c>
      <c r="C39" s="3" t="s">
        <v>5358</v>
      </c>
      <c r="D39" s="2"/>
      <c r="E39" s="3" t="s">
        <v>12</v>
      </c>
      <c r="F39" s="2">
        <v>2</v>
      </c>
      <c r="G39" s="2">
        <v>21.13</v>
      </c>
      <c r="H39" s="4">
        <f t="shared" si="0"/>
        <v>13.863393000000002</v>
      </c>
      <c r="I39" s="4">
        <f t="shared" si="1"/>
        <v>27.726786000000004</v>
      </c>
      <c r="J39" s="3" t="s">
        <v>13</v>
      </c>
      <c r="K39" s="2"/>
    </row>
    <row r="40" spans="1:11" x14ac:dyDescent="0.2">
      <c r="A40" s="2">
        <v>38</v>
      </c>
      <c r="B40" s="3" t="s">
        <v>5359</v>
      </c>
      <c r="C40" s="3" t="s">
        <v>5360</v>
      </c>
      <c r="D40" s="2"/>
      <c r="E40" s="3" t="s">
        <v>12</v>
      </c>
      <c r="F40" s="2">
        <v>2</v>
      </c>
      <c r="G40" s="2">
        <v>21.13</v>
      </c>
      <c r="H40" s="4">
        <f t="shared" si="0"/>
        <v>13.863393000000002</v>
      </c>
      <c r="I40" s="4">
        <f t="shared" si="1"/>
        <v>27.726786000000004</v>
      </c>
      <c r="J40" s="3" t="s">
        <v>13</v>
      </c>
      <c r="K40" s="2"/>
    </row>
    <row r="41" spans="1:11" x14ac:dyDescent="0.2">
      <c r="A41" s="2">
        <v>39</v>
      </c>
      <c r="B41" s="3" t="s">
        <v>5361</v>
      </c>
      <c r="C41" s="3" t="s">
        <v>5362</v>
      </c>
      <c r="D41" s="2"/>
      <c r="E41" s="3" t="s">
        <v>12</v>
      </c>
      <c r="F41" s="2">
        <v>4</v>
      </c>
      <c r="G41" s="2">
        <v>58.29</v>
      </c>
      <c r="H41" s="4">
        <f t="shared" si="0"/>
        <v>38.244069000000003</v>
      </c>
      <c r="I41" s="4">
        <f t="shared" si="1"/>
        <v>152.97627600000001</v>
      </c>
      <c r="J41" s="3" t="s">
        <v>13</v>
      </c>
      <c r="K41" s="2"/>
    </row>
    <row r="42" spans="1:11" x14ac:dyDescent="0.2">
      <c r="A42" s="2">
        <v>40</v>
      </c>
      <c r="B42" s="3" t="s">
        <v>5363</v>
      </c>
      <c r="C42" s="3" t="s">
        <v>5364</v>
      </c>
      <c r="D42" s="2"/>
      <c r="E42" s="3" t="s">
        <v>12</v>
      </c>
      <c r="F42" s="2">
        <v>6</v>
      </c>
      <c r="G42" s="2">
        <v>60.42</v>
      </c>
      <c r="H42" s="4">
        <f t="shared" si="0"/>
        <v>39.641562000000008</v>
      </c>
      <c r="I42" s="4">
        <f t="shared" si="1"/>
        <v>237.84937200000005</v>
      </c>
      <c r="J42" s="3" t="s">
        <v>13</v>
      </c>
      <c r="K42" s="2"/>
    </row>
    <row r="43" spans="1:11" x14ac:dyDescent="0.2">
      <c r="A43" s="2">
        <v>41</v>
      </c>
      <c r="B43" s="3" t="s">
        <v>5365</v>
      </c>
      <c r="C43" s="3" t="s">
        <v>5366</v>
      </c>
      <c r="D43" s="2"/>
      <c r="E43" s="3" t="s">
        <v>12</v>
      </c>
      <c r="F43" s="2">
        <v>3</v>
      </c>
      <c r="G43" s="2">
        <v>26.44</v>
      </c>
      <c r="H43" s="4">
        <f t="shared" si="0"/>
        <v>17.347284000000005</v>
      </c>
      <c r="I43" s="4">
        <f t="shared" si="1"/>
        <v>52.04185200000002</v>
      </c>
      <c r="J43" s="3" t="s">
        <v>13</v>
      </c>
      <c r="K43" s="2"/>
    </row>
    <row r="44" spans="1:11" x14ac:dyDescent="0.2">
      <c r="A44" s="2">
        <v>42</v>
      </c>
      <c r="B44" s="3" t="s">
        <v>5367</v>
      </c>
      <c r="C44" s="3" t="s">
        <v>5368</v>
      </c>
      <c r="D44" s="2"/>
      <c r="E44" s="3" t="s">
        <v>12</v>
      </c>
      <c r="F44" s="2">
        <v>1</v>
      </c>
      <c r="G44" s="2">
        <v>63.6</v>
      </c>
      <c r="H44" s="4">
        <f t="shared" si="0"/>
        <v>41.727960000000003</v>
      </c>
      <c r="I44" s="4">
        <f t="shared" si="1"/>
        <v>41.727960000000003</v>
      </c>
      <c r="J44" s="3" t="s">
        <v>13</v>
      </c>
      <c r="K44" s="2"/>
    </row>
    <row r="45" spans="1:11" x14ac:dyDescent="0.2">
      <c r="A45" s="2">
        <v>43</v>
      </c>
      <c r="B45" s="3" t="s">
        <v>5369</v>
      </c>
      <c r="C45" s="3" t="s">
        <v>5370</v>
      </c>
      <c r="D45" s="2"/>
      <c r="E45" s="3" t="s">
        <v>12</v>
      </c>
      <c r="F45" s="2">
        <v>1</v>
      </c>
      <c r="G45" s="2">
        <v>56.17</v>
      </c>
      <c r="H45" s="4">
        <f t="shared" si="0"/>
        <v>36.853137000000004</v>
      </c>
      <c r="I45" s="4">
        <f t="shared" si="1"/>
        <v>36.853137000000004</v>
      </c>
      <c r="J45" s="3" t="s">
        <v>13</v>
      </c>
      <c r="K45" s="2"/>
    </row>
    <row r="46" spans="1:11" x14ac:dyDescent="0.2">
      <c r="A46" s="2">
        <v>44</v>
      </c>
      <c r="B46" s="3" t="s">
        <v>5371</v>
      </c>
      <c r="C46" s="3" t="s">
        <v>5372</v>
      </c>
      <c r="D46" s="2"/>
      <c r="E46" s="3" t="s">
        <v>12</v>
      </c>
      <c r="F46" s="2">
        <v>1</v>
      </c>
      <c r="G46" s="2">
        <v>26.44</v>
      </c>
      <c r="H46" s="4">
        <f t="shared" si="0"/>
        <v>17.347284000000005</v>
      </c>
      <c r="I46" s="4">
        <f t="shared" si="1"/>
        <v>17.347284000000005</v>
      </c>
      <c r="J46" s="3" t="s">
        <v>13</v>
      </c>
      <c r="K46" s="2"/>
    </row>
    <row r="47" spans="1:11" x14ac:dyDescent="0.2">
      <c r="A47" s="2">
        <v>45</v>
      </c>
      <c r="B47" s="3" t="s">
        <v>5373</v>
      </c>
      <c r="C47" s="3" t="s">
        <v>5374</v>
      </c>
      <c r="D47" s="2"/>
      <c r="E47" s="3" t="s">
        <v>12</v>
      </c>
      <c r="F47" s="2">
        <v>1</v>
      </c>
      <c r="G47" s="2">
        <v>21.13</v>
      </c>
      <c r="H47" s="4">
        <f t="shared" si="0"/>
        <v>13.863393000000002</v>
      </c>
      <c r="I47" s="4">
        <f t="shared" si="1"/>
        <v>13.863393000000002</v>
      </c>
      <c r="J47" s="3" t="s">
        <v>13</v>
      </c>
      <c r="K47" s="2"/>
    </row>
    <row r="48" spans="1:11" x14ac:dyDescent="0.2">
      <c r="A48" s="2">
        <v>46</v>
      </c>
      <c r="B48" s="3" t="s">
        <v>5375</v>
      </c>
      <c r="C48" s="3" t="s">
        <v>5376</v>
      </c>
      <c r="D48" s="2"/>
      <c r="E48" s="3" t="s">
        <v>12</v>
      </c>
      <c r="F48" s="2">
        <v>7</v>
      </c>
      <c r="G48" s="2">
        <v>36.5</v>
      </c>
      <c r="H48" s="4">
        <f t="shared" si="0"/>
        <v>23.947650000000003</v>
      </c>
      <c r="I48" s="4">
        <f t="shared" si="1"/>
        <v>167.63355000000001</v>
      </c>
      <c r="J48" s="3" t="s">
        <v>13</v>
      </c>
      <c r="K48" s="3" t="s">
        <v>19</v>
      </c>
    </row>
    <row r="49" spans="1:11" x14ac:dyDescent="0.2">
      <c r="A49" s="2">
        <v>47</v>
      </c>
      <c r="B49" s="3" t="s">
        <v>5377</v>
      </c>
      <c r="C49" s="3" t="s">
        <v>5378</v>
      </c>
      <c r="D49" s="2"/>
      <c r="E49" s="3" t="s">
        <v>12</v>
      </c>
      <c r="F49" s="2">
        <v>1</v>
      </c>
      <c r="G49" s="2">
        <v>32.53</v>
      </c>
      <c r="H49" s="4">
        <f t="shared" si="0"/>
        <v>21.342933000000002</v>
      </c>
      <c r="I49" s="4">
        <f t="shared" si="1"/>
        <v>21.342933000000002</v>
      </c>
      <c r="J49" s="3" t="s">
        <v>13</v>
      </c>
      <c r="K49" s="3" t="s">
        <v>19</v>
      </c>
    </row>
    <row r="50" spans="1:11" x14ac:dyDescent="0.2">
      <c r="A50" s="2">
        <v>48</v>
      </c>
      <c r="B50" s="3" t="s">
        <v>5379</v>
      </c>
      <c r="C50" s="3" t="s">
        <v>5380</v>
      </c>
      <c r="D50" s="2"/>
      <c r="E50" s="3" t="s">
        <v>12</v>
      </c>
      <c r="F50" s="2">
        <v>1</v>
      </c>
      <c r="G50" s="2">
        <v>60.42</v>
      </c>
      <c r="H50" s="4">
        <f t="shared" si="0"/>
        <v>39.641562000000008</v>
      </c>
      <c r="I50" s="4">
        <f t="shared" si="1"/>
        <v>39.641562000000008</v>
      </c>
      <c r="J50" s="3" t="s">
        <v>13</v>
      </c>
      <c r="K50" s="2"/>
    </row>
    <row r="51" spans="1:11" x14ac:dyDescent="0.2">
      <c r="A51" s="2">
        <v>49</v>
      </c>
      <c r="B51" s="3" t="s">
        <v>5363</v>
      </c>
      <c r="C51" s="3" t="s">
        <v>5364</v>
      </c>
      <c r="D51" s="2"/>
      <c r="E51" s="3" t="s">
        <v>12</v>
      </c>
      <c r="F51" s="2">
        <v>2</v>
      </c>
      <c r="G51" s="2">
        <v>60.42</v>
      </c>
      <c r="H51" s="4">
        <f t="shared" si="0"/>
        <v>39.641562000000008</v>
      </c>
      <c r="I51" s="4">
        <f t="shared" si="1"/>
        <v>79.283124000000015</v>
      </c>
      <c r="J51" s="3" t="s">
        <v>13</v>
      </c>
      <c r="K51" s="2"/>
    </row>
    <row r="52" spans="1:11" x14ac:dyDescent="0.2">
      <c r="A52" s="2">
        <v>50</v>
      </c>
      <c r="B52" s="3" t="s">
        <v>5363</v>
      </c>
      <c r="C52" s="3" t="s">
        <v>5364</v>
      </c>
      <c r="D52" s="2"/>
      <c r="E52" s="3" t="s">
        <v>12</v>
      </c>
      <c r="F52" s="2">
        <v>1</v>
      </c>
      <c r="G52" s="2">
        <v>60.42</v>
      </c>
      <c r="H52" s="4">
        <f t="shared" si="0"/>
        <v>39.641562000000008</v>
      </c>
      <c r="I52" s="4">
        <f t="shared" si="1"/>
        <v>39.641562000000008</v>
      </c>
      <c r="J52" s="3" t="s">
        <v>13</v>
      </c>
      <c r="K52" s="2"/>
    </row>
    <row r="53" spans="1:11" x14ac:dyDescent="0.2">
      <c r="A53" s="2">
        <v>51</v>
      </c>
      <c r="B53" s="3" t="s">
        <v>5371</v>
      </c>
      <c r="C53" s="3" t="s">
        <v>5372</v>
      </c>
      <c r="D53" s="2"/>
      <c r="E53" s="3" t="s">
        <v>12</v>
      </c>
      <c r="F53" s="2">
        <v>1</v>
      </c>
      <c r="G53" s="2">
        <v>26.44</v>
      </c>
      <c r="H53" s="4">
        <f t="shared" si="0"/>
        <v>17.347284000000005</v>
      </c>
      <c r="I53" s="4">
        <f t="shared" si="1"/>
        <v>17.347284000000005</v>
      </c>
      <c r="J53" s="3" t="s">
        <v>13</v>
      </c>
      <c r="K53" s="2"/>
    </row>
    <row r="54" spans="1:11" x14ac:dyDescent="0.2">
      <c r="A54" s="2">
        <v>52</v>
      </c>
      <c r="B54" s="3" t="s">
        <v>5381</v>
      </c>
      <c r="C54" s="3" t="s">
        <v>5382</v>
      </c>
      <c r="D54" s="2"/>
      <c r="E54" s="3" t="s">
        <v>12</v>
      </c>
      <c r="F54" s="2">
        <v>1</v>
      </c>
      <c r="G54" s="2">
        <v>31.75</v>
      </c>
      <c r="H54" s="4">
        <f t="shared" si="0"/>
        <v>20.831175000000002</v>
      </c>
      <c r="I54" s="4">
        <f t="shared" si="1"/>
        <v>20.831175000000002</v>
      </c>
      <c r="J54" s="3" t="s">
        <v>13</v>
      </c>
      <c r="K54" s="2"/>
    </row>
    <row r="55" spans="1:11" x14ac:dyDescent="0.2">
      <c r="A55" s="2">
        <v>53</v>
      </c>
      <c r="B55" s="3" t="s">
        <v>5363</v>
      </c>
      <c r="C55" s="3" t="s">
        <v>5364</v>
      </c>
      <c r="D55" s="2"/>
      <c r="E55" s="3" t="s">
        <v>12</v>
      </c>
      <c r="F55" s="2">
        <v>2</v>
      </c>
      <c r="G55" s="2">
        <v>60.42</v>
      </c>
      <c r="H55" s="4">
        <f t="shared" si="0"/>
        <v>39.641562000000008</v>
      </c>
      <c r="I55" s="4">
        <f t="shared" si="1"/>
        <v>79.283124000000015</v>
      </c>
      <c r="J55" s="3" t="s">
        <v>13</v>
      </c>
      <c r="K55" s="2"/>
    </row>
    <row r="56" spans="1:11" x14ac:dyDescent="0.2">
      <c r="A56" s="2">
        <v>54</v>
      </c>
      <c r="B56" s="3" t="s">
        <v>5365</v>
      </c>
      <c r="C56" s="3" t="s">
        <v>5366</v>
      </c>
      <c r="D56" s="2"/>
      <c r="E56" s="3" t="s">
        <v>12</v>
      </c>
      <c r="F56" s="2">
        <v>1</v>
      </c>
      <c r="G56" s="2">
        <v>26.44</v>
      </c>
      <c r="H56" s="4">
        <f t="shared" si="0"/>
        <v>17.347284000000005</v>
      </c>
      <c r="I56" s="4">
        <f t="shared" si="1"/>
        <v>17.347284000000005</v>
      </c>
      <c r="J56" s="3" t="s">
        <v>13</v>
      </c>
      <c r="K56" s="2"/>
    </row>
    <row r="57" spans="1:11" x14ac:dyDescent="0.2">
      <c r="A57" s="2">
        <v>55</v>
      </c>
      <c r="B57" s="3" t="s">
        <v>5383</v>
      </c>
      <c r="C57" s="3" t="s">
        <v>5384</v>
      </c>
      <c r="D57" s="2"/>
      <c r="E57" s="3" t="s">
        <v>12</v>
      </c>
      <c r="F57" s="2">
        <v>1</v>
      </c>
      <c r="G57" s="2">
        <v>21.13</v>
      </c>
      <c r="H57" s="4">
        <f t="shared" si="0"/>
        <v>13.863393000000002</v>
      </c>
      <c r="I57" s="4">
        <f t="shared" si="1"/>
        <v>13.863393000000002</v>
      </c>
      <c r="J57" s="3" t="s">
        <v>13</v>
      </c>
      <c r="K57" s="2"/>
    </row>
    <row r="58" spans="1:11" x14ac:dyDescent="0.2">
      <c r="A58" s="2">
        <v>56</v>
      </c>
      <c r="B58" s="3" t="s">
        <v>5371</v>
      </c>
      <c r="C58" s="3" t="s">
        <v>5372</v>
      </c>
      <c r="D58" s="2"/>
      <c r="E58" s="3" t="s">
        <v>12</v>
      </c>
      <c r="F58" s="2">
        <v>2</v>
      </c>
      <c r="G58" s="2">
        <v>26.44</v>
      </c>
      <c r="H58" s="4">
        <f t="shared" si="0"/>
        <v>17.347284000000005</v>
      </c>
      <c r="I58" s="4">
        <f t="shared" si="1"/>
        <v>34.694568000000011</v>
      </c>
      <c r="J58" s="3" t="s">
        <v>13</v>
      </c>
      <c r="K58" s="2"/>
    </row>
    <row r="59" spans="1:11" x14ac:dyDescent="0.2">
      <c r="A59" s="2">
        <v>57</v>
      </c>
      <c r="B59" s="3" t="s">
        <v>3815</v>
      </c>
      <c r="C59" s="3" t="s">
        <v>3816</v>
      </c>
      <c r="D59" s="2"/>
      <c r="E59" s="3" t="s">
        <v>12</v>
      </c>
      <c r="F59" s="2">
        <v>1</v>
      </c>
      <c r="G59" s="2">
        <v>47.67</v>
      </c>
      <c r="H59" s="4">
        <f t="shared" si="0"/>
        <v>31.276287000000007</v>
      </c>
      <c r="I59" s="4">
        <f t="shared" si="1"/>
        <v>31.276287000000007</v>
      </c>
      <c r="J59" s="3" t="s">
        <v>145</v>
      </c>
      <c r="K59" s="3" t="s">
        <v>3723</v>
      </c>
    </row>
    <row r="60" spans="1:11" x14ac:dyDescent="0.2">
      <c r="A60" s="2">
        <v>58</v>
      </c>
      <c r="B60" s="3" t="s">
        <v>5385</v>
      </c>
      <c r="C60" s="3" t="s">
        <v>5386</v>
      </c>
      <c r="D60" s="2"/>
      <c r="E60" s="3" t="s">
        <v>12</v>
      </c>
      <c r="F60" s="2">
        <v>1</v>
      </c>
      <c r="G60" s="2">
        <v>26.44</v>
      </c>
      <c r="H60" s="4">
        <f t="shared" si="0"/>
        <v>17.347284000000005</v>
      </c>
      <c r="I60" s="4">
        <f t="shared" si="1"/>
        <v>17.347284000000005</v>
      </c>
      <c r="J60" s="3" t="s">
        <v>13</v>
      </c>
      <c r="K60" s="2"/>
    </row>
    <row r="61" spans="1:11" x14ac:dyDescent="0.2">
      <c r="A61" s="2">
        <v>59</v>
      </c>
      <c r="B61" s="3" t="s">
        <v>5387</v>
      </c>
      <c r="C61" s="3" t="s">
        <v>5388</v>
      </c>
      <c r="D61" s="2"/>
      <c r="E61" s="3" t="s">
        <v>12</v>
      </c>
      <c r="F61" s="2">
        <v>1</v>
      </c>
      <c r="G61" s="2">
        <v>21.13</v>
      </c>
      <c r="H61" s="4">
        <f t="shared" si="0"/>
        <v>13.863393000000002</v>
      </c>
      <c r="I61" s="4">
        <f t="shared" si="1"/>
        <v>13.863393000000002</v>
      </c>
      <c r="J61" s="3" t="s">
        <v>13</v>
      </c>
      <c r="K61" s="2"/>
    </row>
    <row r="62" spans="1:11" x14ac:dyDescent="0.2">
      <c r="A62" s="2">
        <v>60</v>
      </c>
      <c r="B62" s="3" t="s">
        <v>5389</v>
      </c>
      <c r="C62" s="3" t="s">
        <v>5390</v>
      </c>
      <c r="D62" s="2"/>
      <c r="E62" s="3" t="s">
        <v>12</v>
      </c>
      <c r="F62" s="2">
        <v>1</v>
      </c>
      <c r="G62" s="2">
        <v>16.88</v>
      </c>
      <c r="H62" s="4">
        <f t="shared" si="0"/>
        <v>11.074968000000002</v>
      </c>
      <c r="I62" s="4">
        <f t="shared" si="1"/>
        <v>11.074968000000002</v>
      </c>
      <c r="J62" s="3" t="s">
        <v>13</v>
      </c>
      <c r="K62" s="2"/>
    </row>
    <row r="63" spans="1:11" x14ac:dyDescent="0.2">
      <c r="A63" s="2">
        <v>61</v>
      </c>
      <c r="B63" s="3" t="s">
        <v>5391</v>
      </c>
      <c r="C63" s="3" t="s">
        <v>5392</v>
      </c>
      <c r="D63" s="2"/>
      <c r="E63" s="3" t="s">
        <v>12</v>
      </c>
      <c r="F63" s="2">
        <v>1</v>
      </c>
      <c r="G63" s="2">
        <v>26.44</v>
      </c>
      <c r="H63" s="4">
        <f t="shared" si="0"/>
        <v>17.347284000000005</v>
      </c>
      <c r="I63" s="4">
        <f t="shared" si="1"/>
        <v>17.347284000000005</v>
      </c>
      <c r="J63" s="3" t="s">
        <v>13</v>
      </c>
      <c r="K63" s="2"/>
    </row>
    <row r="64" spans="1:11" x14ac:dyDescent="0.2">
      <c r="A64" s="2">
        <v>62</v>
      </c>
      <c r="B64" s="3" t="s">
        <v>5393</v>
      </c>
      <c r="C64" s="3" t="s">
        <v>5394</v>
      </c>
      <c r="D64" s="2"/>
      <c r="E64" s="3" t="s">
        <v>12</v>
      </c>
      <c r="F64" s="2">
        <v>1</v>
      </c>
      <c r="G64" s="2">
        <v>74.22</v>
      </c>
      <c r="H64" s="4">
        <f t="shared" si="0"/>
        <v>48.695742000000003</v>
      </c>
      <c r="I64" s="4">
        <f t="shared" si="1"/>
        <v>48.695742000000003</v>
      </c>
      <c r="J64" s="3" t="s">
        <v>13</v>
      </c>
      <c r="K64" s="2"/>
    </row>
    <row r="65" spans="1:11" x14ac:dyDescent="0.2">
      <c r="A65" s="2">
        <v>63</v>
      </c>
      <c r="B65" s="3" t="s">
        <v>5355</v>
      </c>
      <c r="C65" s="3" t="s">
        <v>5356</v>
      </c>
      <c r="D65" s="2"/>
      <c r="E65" s="3" t="s">
        <v>12</v>
      </c>
      <c r="F65" s="2">
        <v>1</v>
      </c>
      <c r="G65" s="2">
        <v>26.44</v>
      </c>
      <c r="H65" s="4">
        <f t="shared" si="0"/>
        <v>17.347284000000005</v>
      </c>
      <c r="I65" s="4">
        <f t="shared" si="1"/>
        <v>17.347284000000005</v>
      </c>
      <c r="J65" s="3" t="s">
        <v>13</v>
      </c>
      <c r="K65" s="2"/>
    </row>
    <row r="66" spans="1:11" x14ac:dyDescent="0.2">
      <c r="A66" s="2">
        <v>64</v>
      </c>
      <c r="B66" s="3" t="s">
        <v>3841</v>
      </c>
      <c r="C66" s="3" t="s">
        <v>3842</v>
      </c>
      <c r="D66" s="2"/>
      <c r="E66" s="3" t="s">
        <v>12</v>
      </c>
      <c r="F66" s="2">
        <v>2</v>
      </c>
      <c r="G66" s="2">
        <v>52.98</v>
      </c>
      <c r="H66" s="4">
        <f t="shared" si="0"/>
        <v>34.760177999999996</v>
      </c>
      <c r="I66" s="4">
        <f t="shared" si="1"/>
        <v>69.520355999999992</v>
      </c>
      <c r="J66" s="3" t="s">
        <v>145</v>
      </c>
      <c r="K66" s="3" t="s">
        <v>3773</v>
      </c>
    </row>
    <row r="67" spans="1:11" x14ac:dyDescent="0.2">
      <c r="A67" s="2">
        <v>65</v>
      </c>
      <c r="B67" s="3" t="s">
        <v>5395</v>
      </c>
      <c r="C67" s="3" t="s">
        <v>5396</v>
      </c>
      <c r="D67" s="2"/>
      <c r="E67" s="3" t="s">
        <v>12</v>
      </c>
      <c r="F67" s="2">
        <v>1</v>
      </c>
      <c r="G67" s="2">
        <v>52.98</v>
      </c>
      <c r="H67" s="4">
        <f t="shared" si="0"/>
        <v>34.760177999999996</v>
      </c>
      <c r="I67" s="4">
        <f t="shared" si="1"/>
        <v>34.760177999999996</v>
      </c>
      <c r="J67" s="3" t="s">
        <v>13</v>
      </c>
      <c r="K67" s="2"/>
    </row>
    <row r="68" spans="1:11" x14ac:dyDescent="0.2">
      <c r="A68" s="2">
        <v>66</v>
      </c>
      <c r="B68" s="3" t="s">
        <v>5361</v>
      </c>
      <c r="C68" s="3" t="s">
        <v>5362</v>
      </c>
      <c r="D68" s="2"/>
      <c r="E68" s="3" t="s">
        <v>12</v>
      </c>
      <c r="F68" s="2">
        <v>1</v>
      </c>
      <c r="G68" s="2">
        <v>58.29</v>
      </c>
      <c r="H68" s="4">
        <f t="shared" ref="H68:H131" si="2">G68*0.9*0.9*0.9*0.9</f>
        <v>38.244069000000003</v>
      </c>
      <c r="I68" s="4">
        <f t="shared" ref="I68:I131" si="3">F68*H68</f>
        <v>38.244069000000003</v>
      </c>
      <c r="J68" s="3" t="s">
        <v>13</v>
      </c>
      <c r="K68" s="2"/>
    </row>
    <row r="69" spans="1:11" x14ac:dyDescent="0.2">
      <c r="A69" s="2">
        <v>67</v>
      </c>
      <c r="B69" s="3" t="s">
        <v>5397</v>
      </c>
      <c r="C69" s="3" t="s">
        <v>5398</v>
      </c>
      <c r="D69" s="2"/>
      <c r="E69" s="3" t="s">
        <v>12</v>
      </c>
      <c r="F69" s="2">
        <v>1</v>
      </c>
      <c r="G69" s="2">
        <v>52.98</v>
      </c>
      <c r="H69" s="4">
        <f t="shared" si="2"/>
        <v>34.760177999999996</v>
      </c>
      <c r="I69" s="4">
        <f t="shared" si="3"/>
        <v>34.760177999999996</v>
      </c>
      <c r="J69" s="3" t="s">
        <v>13</v>
      </c>
      <c r="K69" s="2"/>
    </row>
    <row r="70" spans="1:11" x14ac:dyDescent="0.2">
      <c r="A70" s="2">
        <v>68</v>
      </c>
      <c r="B70" s="3" t="s">
        <v>5399</v>
      </c>
      <c r="C70" s="3" t="s">
        <v>5400</v>
      </c>
      <c r="D70" s="2"/>
      <c r="E70" s="3" t="s">
        <v>12</v>
      </c>
      <c r="F70" s="2">
        <v>1</v>
      </c>
      <c r="G70" s="2">
        <v>26.44</v>
      </c>
      <c r="H70" s="4">
        <f t="shared" si="2"/>
        <v>17.347284000000005</v>
      </c>
      <c r="I70" s="4">
        <f t="shared" si="3"/>
        <v>17.347284000000005</v>
      </c>
      <c r="J70" s="3" t="s">
        <v>13</v>
      </c>
      <c r="K70" s="2"/>
    </row>
    <row r="71" spans="1:11" x14ac:dyDescent="0.2">
      <c r="A71" s="2">
        <v>69</v>
      </c>
      <c r="B71" s="3" t="s">
        <v>5401</v>
      </c>
      <c r="C71" s="3" t="s">
        <v>5402</v>
      </c>
      <c r="D71" s="2"/>
      <c r="E71" s="3" t="s">
        <v>12</v>
      </c>
      <c r="F71" s="2">
        <v>1</v>
      </c>
      <c r="G71" s="2">
        <v>26.44</v>
      </c>
      <c r="H71" s="4">
        <f t="shared" si="2"/>
        <v>17.347284000000005</v>
      </c>
      <c r="I71" s="4">
        <f t="shared" si="3"/>
        <v>17.347284000000005</v>
      </c>
      <c r="J71" s="3" t="s">
        <v>13</v>
      </c>
      <c r="K71" s="2"/>
    </row>
    <row r="72" spans="1:11" x14ac:dyDescent="0.2">
      <c r="A72" s="2">
        <v>70</v>
      </c>
      <c r="B72" s="3" t="s">
        <v>5349</v>
      </c>
      <c r="C72" s="3" t="s">
        <v>5350</v>
      </c>
      <c r="D72" s="2"/>
      <c r="E72" s="3" t="s">
        <v>12</v>
      </c>
      <c r="F72" s="2">
        <v>1</v>
      </c>
      <c r="G72" s="2">
        <v>42.37</v>
      </c>
      <c r="H72" s="4">
        <f t="shared" si="2"/>
        <v>27.798956999999998</v>
      </c>
      <c r="I72" s="4">
        <f t="shared" si="3"/>
        <v>27.798956999999998</v>
      </c>
      <c r="J72" s="3" t="s">
        <v>145</v>
      </c>
      <c r="K72" s="3" t="s">
        <v>3773</v>
      </c>
    </row>
    <row r="73" spans="1:11" x14ac:dyDescent="0.2">
      <c r="A73" s="2">
        <v>71</v>
      </c>
      <c r="B73" s="3" t="s">
        <v>5403</v>
      </c>
      <c r="C73" s="3" t="s">
        <v>5404</v>
      </c>
      <c r="D73" s="2"/>
      <c r="E73" s="3" t="s">
        <v>12</v>
      </c>
      <c r="F73" s="2">
        <v>1</v>
      </c>
      <c r="G73" s="2">
        <v>52.98</v>
      </c>
      <c r="H73" s="4">
        <f t="shared" si="2"/>
        <v>34.760177999999996</v>
      </c>
      <c r="I73" s="4">
        <f t="shared" si="3"/>
        <v>34.760177999999996</v>
      </c>
      <c r="J73" s="3" t="s">
        <v>13</v>
      </c>
      <c r="K73" s="2"/>
    </row>
    <row r="74" spans="1:11" x14ac:dyDescent="0.2">
      <c r="A74" s="2">
        <v>72</v>
      </c>
      <c r="B74" s="3" t="s">
        <v>5405</v>
      </c>
      <c r="C74" s="3" t="s">
        <v>5406</v>
      </c>
      <c r="D74" s="2"/>
      <c r="E74" s="3" t="s">
        <v>12</v>
      </c>
      <c r="F74" s="2">
        <v>1</v>
      </c>
      <c r="G74" s="2">
        <v>15.82</v>
      </c>
      <c r="H74" s="4">
        <f t="shared" si="2"/>
        <v>10.379502</v>
      </c>
      <c r="I74" s="4">
        <f t="shared" si="3"/>
        <v>10.379502</v>
      </c>
      <c r="J74" s="3" t="s">
        <v>13</v>
      </c>
      <c r="K74" s="2"/>
    </row>
    <row r="75" spans="1:11" x14ac:dyDescent="0.2">
      <c r="A75" s="2">
        <v>73</v>
      </c>
      <c r="B75" s="3" t="s">
        <v>5324</v>
      </c>
      <c r="C75" s="3" t="s">
        <v>5325</v>
      </c>
      <c r="D75" s="2"/>
      <c r="E75" s="3" t="s">
        <v>12</v>
      </c>
      <c r="F75" s="2">
        <v>1</v>
      </c>
      <c r="G75" s="2">
        <v>23.25</v>
      </c>
      <c r="H75" s="4">
        <f t="shared" si="2"/>
        <v>15.254325</v>
      </c>
      <c r="I75" s="4">
        <f t="shared" si="3"/>
        <v>15.254325</v>
      </c>
      <c r="J75" s="3" t="s">
        <v>13</v>
      </c>
      <c r="K75" s="2"/>
    </row>
    <row r="76" spans="1:11" x14ac:dyDescent="0.2">
      <c r="A76" s="2">
        <v>74</v>
      </c>
      <c r="B76" s="3" t="s">
        <v>5407</v>
      </c>
      <c r="C76" s="3" t="s">
        <v>5408</v>
      </c>
      <c r="D76" s="2"/>
      <c r="E76" s="3" t="s">
        <v>12</v>
      </c>
      <c r="F76" s="2">
        <v>2</v>
      </c>
      <c r="G76" s="2">
        <v>21.13</v>
      </c>
      <c r="H76" s="4">
        <f t="shared" si="2"/>
        <v>13.863393000000002</v>
      </c>
      <c r="I76" s="4">
        <f t="shared" si="3"/>
        <v>27.726786000000004</v>
      </c>
      <c r="J76" s="3" t="s">
        <v>13</v>
      </c>
      <c r="K76" s="2"/>
    </row>
    <row r="77" spans="1:11" x14ac:dyDescent="0.2">
      <c r="A77" s="2">
        <v>75</v>
      </c>
      <c r="B77" s="3" t="s">
        <v>5409</v>
      </c>
      <c r="C77" s="3" t="s">
        <v>5410</v>
      </c>
      <c r="D77" s="2"/>
      <c r="E77" s="3" t="s">
        <v>12</v>
      </c>
      <c r="F77" s="2">
        <v>1</v>
      </c>
      <c r="G77" s="2">
        <v>58.29</v>
      </c>
      <c r="H77" s="4">
        <f t="shared" si="2"/>
        <v>38.244069000000003</v>
      </c>
      <c r="I77" s="4">
        <f t="shared" si="3"/>
        <v>38.244069000000003</v>
      </c>
      <c r="J77" s="3" t="s">
        <v>13</v>
      </c>
      <c r="K77" s="2"/>
    </row>
    <row r="78" spans="1:11" x14ac:dyDescent="0.2">
      <c r="A78" s="2">
        <v>76</v>
      </c>
      <c r="B78" s="3" t="s">
        <v>5411</v>
      </c>
      <c r="C78" s="3" t="s">
        <v>5412</v>
      </c>
      <c r="D78" s="2"/>
      <c r="E78" s="3" t="s">
        <v>12</v>
      </c>
      <c r="F78" s="2">
        <v>1</v>
      </c>
      <c r="G78" s="2">
        <v>26.44</v>
      </c>
      <c r="H78" s="4">
        <f t="shared" si="2"/>
        <v>17.347284000000005</v>
      </c>
      <c r="I78" s="4">
        <f t="shared" si="3"/>
        <v>17.347284000000005</v>
      </c>
      <c r="J78" s="3" t="s">
        <v>13</v>
      </c>
      <c r="K78" s="2"/>
    </row>
    <row r="79" spans="1:11" x14ac:dyDescent="0.2">
      <c r="A79" s="2">
        <v>77</v>
      </c>
      <c r="B79" s="3" t="s">
        <v>5413</v>
      </c>
      <c r="C79" s="3" t="s">
        <v>5414</v>
      </c>
      <c r="D79" s="2"/>
      <c r="E79" s="3" t="s">
        <v>12</v>
      </c>
      <c r="F79" s="2">
        <v>1</v>
      </c>
      <c r="G79" s="2">
        <v>26.44</v>
      </c>
      <c r="H79" s="4">
        <f t="shared" si="2"/>
        <v>17.347284000000005</v>
      </c>
      <c r="I79" s="4">
        <f t="shared" si="3"/>
        <v>17.347284000000005</v>
      </c>
      <c r="J79" s="3" t="s">
        <v>13</v>
      </c>
      <c r="K79" s="2"/>
    </row>
    <row r="80" spans="1:11" x14ac:dyDescent="0.2">
      <c r="A80" s="2">
        <v>78</v>
      </c>
      <c r="B80" s="3" t="s">
        <v>3808</v>
      </c>
      <c r="C80" s="3" t="s">
        <v>3809</v>
      </c>
      <c r="D80" s="2"/>
      <c r="E80" s="3" t="s">
        <v>12</v>
      </c>
      <c r="F80" s="2">
        <v>1</v>
      </c>
      <c r="G80" s="2">
        <v>47.67</v>
      </c>
      <c r="H80" s="4">
        <f t="shared" si="2"/>
        <v>31.276287000000007</v>
      </c>
      <c r="I80" s="4">
        <f t="shared" si="3"/>
        <v>31.276287000000007</v>
      </c>
      <c r="J80" s="3" t="s">
        <v>13</v>
      </c>
      <c r="K80" s="2"/>
    </row>
    <row r="81" spans="1:11" x14ac:dyDescent="0.2">
      <c r="A81" s="2">
        <v>79</v>
      </c>
      <c r="B81" s="3" t="s">
        <v>5415</v>
      </c>
      <c r="C81" s="3" t="s">
        <v>5416</v>
      </c>
      <c r="D81" s="2"/>
      <c r="E81" s="3" t="s">
        <v>12</v>
      </c>
      <c r="F81" s="2">
        <v>1</v>
      </c>
      <c r="G81" s="2">
        <v>31.75</v>
      </c>
      <c r="H81" s="4">
        <f t="shared" si="2"/>
        <v>20.831175000000002</v>
      </c>
      <c r="I81" s="4">
        <f t="shared" si="3"/>
        <v>20.831175000000002</v>
      </c>
      <c r="J81" s="3" t="s">
        <v>13</v>
      </c>
      <c r="K81" s="2"/>
    </row>
    <row r="82" spans="1:11" x14ac:dyDescent="0.2">
      <c r="A82" s="2">
        <v>80</v>
      </c>
      <c r="B82" s="3" t="s">
        <v>5417</v>
      </c>
      <c r="C82" s="3" t="s">
        <v>5418</v>
      </c>
      <c r="D82" s="2"/>
      <c r="E82" s="3" t="s">
        <v>12</v>
      </c>
      <c r="F82" s="2">
        <v>2</v>
      </c>
      <c r="G82" s="2">
        <v>21.13</v>
      </c>
      <c r="H82" s="4">
        <f t="shared" si="2"/>
        <v>13.863393000000002</v>
      </c>
      <c r="I82" s="4">
        <f t="shared" si="3"/>
        <v>27.726786000000004</v>
      </c>
      <c r="J82" s="3" t="s">
        <v>13</v>
      </c>
      <c r="K82" s="2"/>
    </row>
    <row r="83" spans="1:11" x14ac:dyDescent="0.2">
      <c r="A83" s="2">
        <v>81</v>
      </c>
      <c r="B83" s="3" t="s">
        <v>5419</v>
      </c>
      <c r="C83" s="3" t="s">
        <v>5420</v>
      </c>
      <c r="D83" s="2"/>
      <c r="E83" s="3" t="s">
        <v>12</v>
      </c>
      <c r="F83" s="2">
        <v>1</v>
      </c>
      <c r="G83" s="2">
        <v>47.67</v>
      </c>
      <c r="H83" s="4">
        <f t="shared" si="2"/>
        <v>31.276287000000007</v>
      </c>
      <c r="I83" s="4">
        <f t="shared" si="3"/>
        <v>31.276287000000007</v>
      </c>
      <c r="J83" s="3" t="s">
        <v>13</v>
      </c>
      <c r="K83" s="2"/>
    </row>
    <row r="84" spans="1:11" x14ac:dyDescent="0.2">
      <c r="A84" s="2">
        <v>82</v>
      </c>
      <c r="B84" s="3" t="s">
        <v>5419</v>
      </c>
      <c r="C84" s="3" t="s">
        <v>5420</v>
      </c>
      <c r="D84" s="2"/>
      <c r="E84" s="3" t="s">
        <v>12</v>
      </c>
      <c r="F84" s="2">
        <v>1</v>
      </c>
      <c r="G84" s="2">
        <v>47.67</v>
      </c>
      <c r="H84" s="4">
        <f t="shared" si="2"/>
        <v>31.276287000000007</v>
      </c>
      <c r="I84" s="4">
        <f t="shared" si="3"/>
        <v>31.276287000000007</v>
      </c>
      <c r="J84" s="3" t="s">
        <v>13</v>
      </c>
      <c r="K84" s="2"/>
    </row>
    <row r="85" spans="1:11" x14ac:dyDescent="0.2">
      <c r="A85" s="2">
        <v>83</v>
      </c>
      <c r="B85" s="3" t="s">
        <v>5421</v>
      </c>
      <c r="C85" s="3" t="s">
        <v>5422</v>
      </c>
      <c r="D85" s="2"/>
      <c r="E85" s="3" t="s">
        <v>12</v>
      </c>
      <c r="F85" s="2">
        <v>3</v>
      </c>
      <c r="G85" s="2">
        <v>58.29</v>
      </c>
      <c r="H85" s="4">
        <f t="shared" si="2"/>
        <v>38.244069000000003</v>
      </c>
      <c r="I85" s="4">
        <f t="shared" si="3"/>
        <v>114.73220700000002</v>
      </c>
      <c r="J85" s="3" t="s">
        <v>13</v>
      </c>
      <c r="K85" s="2"/>
    </row>
    <row r="86" spans="1:11" x14ac:dyDescent="0.2">
      <c r="A86" s="2">
        <v>84</v>
      </c>
      <c r="B86" s="3" t="s">
        <v>5320</v>
      </c>
      <c r="C86" s="3" t="s">
        <v>5321</v>
      </c>
      <c r="D86" s="2"/>
      <c r="E86" s="3" t="s">
        <v>12</v>
      </c>
      <c r="F86" s="2">
        <v>2</v>
      </c>
      <c r="G86" s="2">
        <v>63.6</v>
      </c>
      <c r="H86" s="4">
        <f t="shared" si="2"/>
        <v>41.727960000000003</v>
      </c>
      <c r="I86" s="4">
        <f t="shared" si="3"/>
        <v>83.455920000000006</v>
      </c>
      <c r="J86" s="3" t="s">
        <v>13</v>
      </c>
      <c r="K86" s="2"/>
    </row>
    <row r="87" spans="1:11" x14ac:dyDescent="0.2">
      <c r="A87" s="2">
        <v>85</v>
      </c>
      <c r="B87" s="3" t="s">
        <v>5322</v>
      </c>
      <c r="C87" s="3" t="s">
        <v>5323</v>
      </c>
      <c r="D87" s="2"/>
      <c r="E87" s="3" t="s">
        <v>12</v>
      </c>
      <c r="F87" s="2">
        <v>1</v>
      </c>
      <c r="G87" s="2">
        <v>73.16</v>
      </c>
      <c r="H87" s="4">
        <f t="shared" si="2"/>
        <v>48.000276000000007</v>
      </c>
      <c r="I87" s="4">
        <f t="shared" si="3"/>
        <v>48.000276000000007</v>
      </c>
      <c r="J87" s="3" t="s">
        <v>13</v>
      </c>
      <c r="K87" s="2"/>
    </row>
    <row r="88" spans="1:11" x14ac:dyDescent="0.2">
      <c r="A88" s="2">
        <v>86</v>
      </c>
      <c r="B88" s="3" t="s">
        <v>5423</v>
      </c>
      <c r="C88" s="3" t="s">
        <v>5424</v>
      </c>
      <c r="D88" s="2"/>
      <c r="E88" s="3" t="s">
        <v>12</v>
      </c>
      <c r="F88" s="2">
        <v>2</v>
      </c>
      <c r="G88" s="2">
        <v>21.13</v>
      </c>
      <c r="H88" s="4">
        <f t="shared" si="2"/>
        <v>13.863393000000002</v>
      </c>
      <c r="I88" s="4">
        <f t="shared" si="3"/>
        <v>27.726786000000004</v>
      </c>
      <c r="J88" s="3" t="s">
        <v>13</v>
      </c>
      <c r="K88" s="2"/>
    </row>
    <row r="89" spans="1:11" x14ac:dyDescent="0.2">
      <c r="A89" s="2">
        <v>87</v>
      </c>
      <c r="B89" s="3" t="s">
        <v>5359</v>
      </c>
      <c r="C89" s="3" t="s">
        <v>5360</v>
      </c>
      <c r="D89" s="2"/>
      <c r="E89" s="3" t="s">
        <v>12</v>
      </c>
      <c r="F89" s="2">
        <v>2</v>
      </c>
      <c r="G89" s="2">
        <v>21.13</v>
      </c>
      <c r="H89" s="4">
        <f t="shared" si="2"/>
        <v>13.863393000000002</v>
      </c>
      <c r="I89" s="4">
        <f t="shared" si="3"/>
        <v>27.726786000000004</v>
      </c>
      <c r="J89" s="3" t="s">
        <v>13</v>
      </c>
      <c r="K89" s="2"/>
    </row>
    <row r="90" spans="1:11" x14ac:dyDescent="0.2">
      <c r="A90" s="2">
        <v>88</v>
      </c>
      <c r="B90" s="3" t="s">
        <v>5357</v>
      </c>
      <c r="C90" s="3" t="s">
        <v>5358</v>
      </c>
      <c r="D90" s="2"/>
      <c r="E90" s="3" t="s">
        <v>12</v>
      </c>
      <c r="F90" s="2">
        <v>1</v>
      </c>
      <c r="G90" s="2">
        <v>21.13</v>
      </c>
      <c r="H90" s="4">
        <f t="shared" si="2"/>
        <v>13.863393000000002</v>
      </c>
      <c r="I90" s="4">
        <f t="shared" si="3"/>
        <v>13.863393000000002</v>
      </c>
      <c r="J90" s="3" t="s">
        <v>13</v>
      </c>
      <c r="K90" s="2"/>
    </row>
    <row r="91" spans="1:11" x14ac:dyDescent="0.2">
      <c r="A91" s="2">
        <v>89</v>
      </c>
      <c r="B91" s="3" t="s">
        <v>5425</v>
      </c>
      <c r="C91" s="3" t="s">
        <v>5426</v>
      </c>
      <c r="D91" s="2"/>
      <c r="E91" s="3" t="s">
        <v>12</v>
      </c>
      <c r="F91" s="2">
        <v>1</v>
      </c>
      <c r="G91" s="2">
        <v>63.6</v>
      </c>
      <c r="H91" s="4">
        <f t="shared" si="2"/>
        <v>41.727960000000003</v>
      </c>
      <c r="I91" s="4">
        <f t="shared" si="3"/>
        <v>41.727960000000003</v>
      </c>
      <c r="J91" s="3" t="s">
        <v>13</v>
      </c>
      <c r="K91" s="2"/>
    </row>
    <row r="92" spans="1:11" x14ac:dyDescent="0.2">
      <c r="A92" s="2">
        <v>90</v>
      </c>
      <c r="B92" s="3" t="s">
        <v>5427</v>
      </c>
      <c r="C92" s="3" t="s">
        <v>5428</v>
      </c>
      <c r="D92" s="2"/>
      <c r="E92" s="3" t="s">
        <v>12</v>
      </c>
      <c r="F92" s="2">
        <v>1</v>
      </c>
      <c r="G92" s="2">
        <v>37.06</v>
      </c>
      <c r="H92" s="4">
        <f t="shared" si="2"/>
        <v>24.315066000000005</v>
      </c>
      <c r="I92" s="4">
        <f t="shared" si="3"/>
        <v>24.315066000000005</v>
      </c>
      <c r="J92" s="3" t="s">
        <v>13</v>
      </c>
      <c r="K92" s="2"/>
    </row>
    <row r="93" spans="1:11" x14ac:dyDescent="0.2">
      <c r="A93" s="2">
        <v>91</v>
      </c>
      <c r="B93" s="3" t="s">
        <v>5429</v>
      </c>
      <c r="C93" s="3" t="s">
        <v>5430</v>
      </c>
      <c r="D93" s="2"/>
      <c r="E93" s="3" t="s">
        <v>12</v>
      </c>
      <c r="F93" s="2">
        <v>1</v>
      </c>
      <c r="G93" s="2">
        <v>30.54</v>
      </c>
      <c r="H93" s="4">
        <f t="shared" si="2"/>
        <v>20.037294000000003</v>
      </c>
      <c r="I93" s="4">
        <f t="shared" si="3"/>
        <v>20.037294000000003</v>
      </c>
      <c r="J93" s="3" t="s">
        <v>13</v>
      </c>
      <c r="K93" s="3" t="s">
        <v>19</v>
      </c>
    </row>
    <row r="94" spans="1:11" x14ac:dyDescent="0.2">
      <c r="A94" s="2">
        <v>92</v>
      </c>
      <c r="B94" s="3" t="s">
        <v>5431</v>
      </c>
      <c r="C94" s="3" t="s">
        <v>5432</v>
      </c>
      <c r="D94" s="2"/>
      <c r="E94" s="3" t="s">
        <v>12</v>
      </c>
      <c r="F94" s="2">
        <v>1</v>
      </c>
      <c r="G94" s="2">
        <v>65.16</v>
      </c>
      <c r="H94" s="4">
        <f t="shared" si="2"/>
        <v>42.751476000000004</v>
      </c>
      <c r="I94" s="4">
        <f t="shared" si="3"/>
        <v>42.751476000000004</v>
      </c>
      <c r="J94" s="3" t="s">
        <v>13</v>
      </c>
      <c r="K94" s="3" t="s">
        <v>19</v>
      </c>
    </row>
    <row r="95" spans="1:11" x14ac:dyDescent="0.2">
      <c r="A95" s="2">
        <v>93</v>
      </c>
      <c r="B95" s="3" t="s">
        <v>3843</v>
      </c>
      <c r="C95" s="3" t="s">
        <v>3844</v>
      </c>
      <c r="D95" s="2"/>
      <c r="E95" s="3" t="s">
        <v>12</v>
      </c>
      <c r="F95" s="2">
        <v>1</v>
      </c>
      <c r="G95" s="2">
        <v>47.67</v>
      </c>
      <c r="H95" s="4">
        <f t="shared" si="2"/>
        <v>31.276287000000007</v>
      </c>
      <c r="I95" s="4">
        <f t="shared" si="3"/>
        <v>31.276287000000007</v>
      </c>
      <c r="J95" s="3" t="s">
        <v>145</v>
      </c>
      <c r="K95" s="3" t="s">
        <v>3723</v>
      </c>
    </row>
    <row r="96" spans="1:11" x14ac:dyDescent="0.2">
      <c r="A96" s="2">
        <v>94</v>
      </c>
      <c r="B96" s="3" t="s">
        <v>5431</v>
      </c>
      <c r="C96" s="3" t="s">
        <v>5432</v>
      </c>
      <c r="D96" s="2"/>
      <c r="E96" s="3" t="s">
        <v>12</v>
      </c>
      <c r="F96" s="2">
        <v>6</v>
      </c>
      <c r="G96" s="2">
        <v>65.16</v>
      </c>
      <c r="H96" s="4">
        <f t="shared" si="2"/>
        <v>42.751476000000004</v>
      </c>
      <c r="I96" s="4">
        <f t="shared" si="3"/>
        <v>256.50885600000004</v>
      </c>
      <c r="J96" s="3" t="s">
        <v>13</v>
      </c>
      <c r="K96" s="3" t="s">
        <v>19</v>
      </c>
    </row>
    <row r="97" spans="1:11" x14ac:dyDescent="0.2">
      <c r="A97" s="2">
        <v>95</v>
      </c>
      <c r="B97" s="3" t="s">
        <v>3935</v>
      </c>
      <c r="C97" s="3" t="s">
        <v>3936</v>
      </c>
      <c r="D97" s="2"/>
      <c r="E97" s="3" t="s">
        <v>12</v>
      </c>
      <c r="F97" s="2">
        <v>4</v>
      </c>
      <c r="G97" s="2">
        <v>86.22</v>
      </c>
      <c r="H97" s="4">
        <f t="shared" si="2"/>
        <v>56.568942</v>
      </c>
      <c r="I97" s="4">
        <f t="shared" si="3"/>
        <v>226.275768</v>
      </c>
      <c r="J97" s="3" t="s">
        <v>13</v>
      </c>
      <c r="K97" s="3" t="s">
        <v>19</v>
      </c>
    </row>
    <row r="98" spans="1:11" x14ac:dyDescent="0.2">
      <c r="A98" s="2">
        <v>96</v>
      </c>
      <c r="B98" s="3" t="s">
        <v>3914</v>
      </c>
      <c r="C98" s="3" t="s">
        <v>3915</v>
      </c>
      <c r="D98" s="2"/>
      <c r="E98" s="3" t="s">
        <v>12</v>
      </c>
      <c r="F98" s="2">
        <v>7</v>
      </c>
      <c r="G98" s="2">
        <v>73.91</v>
      </c>
      <c r="H98" s="4">
        <f t="shared" si="2"/>
        <v>48.492351000000006</v>
      </c>
      <c r="I98" s="4">
        <f t="shared" si="3"/>
        <v>339.44645700000007</v>
      </c>
      <c r="J98" s="3" t="s">
        <v>13</v>
      </c>
      <c r="K98" s="3" t="s">
        <v>3723</v>
      </c>
    </row>
    <row r="99" spans="1:11" x14ac:dyDescent="0.2">
      <c r="A99" s="2">
        <v>97</v>
      </c>
      <c r="B99" s="3" t="s">
        <v>3857</v>
      </c>
      <c r="C99" s="3" t="s">
        <v>3858</v>
      </c>
      <c r="D99" s="2"/>
      <c r="E99" s="3" t="s">
        <v>12</v>
      </c>
      <c r="F99" s="2">
        <v>2</v>
      </c>
      <c r="G99" s="2">
        <v>37.06</v>
      </c>
      <c r="H99" s="4">
        <f t="shared" si="2"/>
        <v>24.315066000000005</v>
      </c>
      <c r="I99" s="4">
        <f t="shared" si="3"/>
        <v>48.63013200000001</v>
      </c>
      <c r="J99" s="3" t="s">
        <v>13</v>
      </c>
      <c r="K99" s="2"/>
    </row>
    <row r="100" spans="1:11" x14ac:dyDescent="0.2">
      <c r="A100" s="2">
        <v>98</v>
      </c>
      <c r="B100" s="3" t="s">
        <v>5433</v>
      </c>
      <c r="C100" s="3" t="s">
        <v>5434</v>
      </c>
      <c r="D100" s="2"/>
      <c r="E100" s="3" t="s">
        <v>12</v>
      </c>
      <c r="F100" s="2">
        <v>1</v>
      </c>
      <c r="G100" s="2">
        <v>28.56</v>
      </c>
      <c r="H100" s="4">
        <f t="shared" si="2"/>
        <v>18.738216000000001</v>
      </c>
      <c r="I100" s="4">
        <f t="shared" si="3"/>
        <v>18.738216000000001</v>
      </c>
      <c r="J100" s="3" t="s">
        <v>13</v>
      </c>
      <c r="K100" s="2"/>
    </row>
    <row r="101" spans="1:11" x14ac:dyDescent="0.2">
      <c r="A101" s="2">
        <v>99</v>
      </c>
      <c r="B101" s="3" t="s">
        <v>3788</v>
      </c>
      <c r="C101" s="3" t="s">
        <v>3789</v>
      </c>
      <c r="D101" s="2"/>
      <c r="E101" s="3" t="s">
        <v>12</v>
      </c>
      <c r="F101" s="2">
        <v>1</v>
      </c>
      <c r="G101" s="2">
        <v>28.56</v>
      </c>
      <c r="H101" s="4">
        <f t="shared" si="2"/>
        <v>18.738216000000001</v>
      </c>
      <c r="I101" s="4">
        <f t="shared" si="3"/>
        <v>18.738216000000001</v>
      </c>
      <c r="J101" s="3" t="s">
        <v>13</v>
      </c>
      <c r="K101" s="2"/>
    </row>
    <row r="102" spans="1:11" x14ac:dyDescent="0.2">
      <c r="A102" s="2">
        <v>100</v>
      </c>
      <c r="B102" s="3" t="s">
        <v>3788</v>
      </c>
      <c r="C102" s="3" t="s">
        <v>3789</v>
      </c>
      <c r="D102" s="2"/>
      <c r="E102" s="3" t="s">
        <v>12</v>
      </c>
      <c r="F102" s="2">
        <v>2</v>
      </c>
      <c r="G102" s="2">
        <v>28.56</v>
      </c>
      <c r="H102" s="4">
        <f t="shared" si="2"/>
        <v>18.738216000000001</v>
      </c>
      <c r="I102" s="4">
        <f t="shared" si="3"/>
        <v>37.476432000000003</v>
      </c>
      <c r="J102" s="3" t="s">
        <v>13</v>
      </c>
      <c r="K102" s="2"/>
    </row>
    <row r="103" spans="1:11" x14ac:dyDescent="0.2">
      <c r="A103" s="2">
        <v>101</v>
      </c>
      <c r="B103" s="3" t="s">
        <v>3735</v>
      </c>
      <c r="C103" s="3" t="s">
        <v>3736</v>
      </c>
      <c r="D103" s="2"/>
      <c r="E103" s="3" t="s">
        <v>12</v>
      </c>
      <c r="F103" s="2">
        <v>2</v>
      </c>
      <c r="G103" s="2">
        <v>13.7</v>
      </c>
      <c r="H103" s="4">
        <f t="shared" si="2"/>
        <v>8.9885699999999993</v>
      </c>
      <c r="I103" s="4">
        <f t="shared" si="3"/>
        <v>17.977139999999999</v>
      </c>
      <c r="J103" s="3" t="s">
        <v>13</v>
      </c>
      <c r="K103" s="2"/>
    </row>
    <row r="104" spans="1:11" x14ac:dyDescent="0.2">
      <c r="A104" s="2">
        <v>102</v>
      </c>
      <c r="B104" s="3" t="s">
        <v>3735</v>
      </c>
      <c r="C104" s="3" t="s">
        <v>3736</v>
      </c>
      <c r="D104" s="2"/>
      <c r="E104" s="3" t="s">
        <v>12</v>
      </c>
      <c r="F104" s="2">
        <v>4</v>
      </c>
      <c r="G104" s="2">
        <v>13.7</v>
      </c>
      <c r="H104" s="4">
        <f t="shared" si="2"/>
        <v>8.9885699999999993</v>
      </c>
      <c r="I104" s="4">
        <f t="shared" si="3"/>
        <v>35.954279999999997</v>
      </c>
      <c r="J104" s="3" t="s">
        <v>13</v>
      </c>
      <c r="K104" s="2"/>
    </row>
    <row r="105" spans="1:11" x14ac:dyDescent="0.2">
      <c r="A105" s="2">
        <v>103</v>
      </c>
      <c r="B105" s="3" t="s">
        <v>3845</v>
      </c>
      <c r="C105" s="3" t="s">
        <v>3846</v>
      </c>
      <c r="D105" s="2"/>
      <c r="E105" s="3" t="s">
        <v>12</v>
      </c>
      <c r="F105" s="2">
        <v>3</v>
      </c>
      <c r="G105" s="2">
        <v>28.56</v>
      </c>
      <c r="H105" s="4">
        <f t="shared" si="2"/>
        <v>18.738216000000001</v>
      </c>
      <c r="I105" s="4">
        <f t="shared" si="3"/>
        <v>56.214648000000004</v>
      </c>
      <c r="J105" s="3" t="s">
        <v>13</v>
      </c>
      <c r="K105" s="2"/>
    </row>
    <row r="106" spans="1:11" x14ac:dyDescent="0.2">
      <c r="A106" s="2">
        <v>104</v>
      </c>
      <c r="B106" s="3" t="s">
        <v>5435</v>
      </c>
      <c r="C106" s="3" t="s">
        <v>5436</v>
      </c>
      <c r="D106" s="2"/>
      <c r="E106" s="3" t="s">
        <v>12</v>
      </c>
      <c r="F106" s="2">
        <v>3</v>
      </c>
      <c r="G106" s="2">
        <v>14.6</v>
      </c>
      <c r="H106" s="4">
        <f t="shared" si="2"/>
        <v>9.5790600000000019</v>
      </c>
      <c r="I106" s="4">
        <f t="shared" si="3"/>
        <v>28.737180000000006</v>
      </c>
      <c r="J106" s="3" t="s">
        <v>13</v>
      </c>
      <c r="K106" s="3" t="s">
        <v>19</v>
      </c>
    </row>
    <row r="107" spans="1:11" x14ac:dyDescent="0.2">
      <c r="A107" s="2">
        <v>105</v>
      </c>
      <c r="B107" s="3" t="s">
        <v>3724</v>
      </c>
      <c r="C107" s="3" t="s">
        <v>3725</v>
      </c>
      <c r="D107" s="2"/>
      <c r="E107" s="3" t="s">
        <v>12</v>
      </c>
      <c r="F107" s="2">
        <v>1</v>
      </c>
      <c r="G107" s="2">
        <v>42.37</v>
      </c>
      <c r="H107" s="4">
        <f t="shared" si="2"/>
        <v>27.798956999999998</v>
      </c>
      <c r="I107" s="4">
        <f t="shared" si="3"/>
        <v>27.798956999999998</v>
      </c>
      <c r="J107" s="3" t="s">
        <v>13</v>
      </c>
      <c r="K107" s="2"/>
    </row>
    <row r="108" spans="1:11" x14ac:dyDescent="0.2">
      <c r="A108" s="2">
        <v>106</v>
      </c>
      <c r="B108" s="3" t="s">
        <v>5395</v>
      </c>
      <c r="C108" s="3" t="s">
        <v>5396</v>
      </c>
      <c r="D108" s="2"/>
      <c r="E108" s="3" t="s">
        <v>12</v>
      </c>
      <c r="F108" s="2">
        <v>1</v>
      </c>
      <c r="G108" s="2">
        <v>52.98</v>
      </c>
      <c r="H108" s="4">
        <f t="shared" si="2"/>
        <v>34.760177999999996</v>
      </c>
      <c r="I108" s="4">
        <f t="shared" si="3"/>
        <v>34.760177999999996</v>
      </c>
      <c r="J108" s="3" t="s">
        <v>13</v>
      </c>
      <c r="K108" s="2"/>
    </row>
    <row r="109" spans="1:11" x14ac:dyDescent="0.2">
      <c r="A109" s="2">
        <v>107</v>
      </c>
      <c r="B109" s="3" t="s">
        <v>3790</v>
      </c>
      <c r="C109" s="3" t="s">
        <v>3791</v>
      </c>
      <c r="D109" s="2"/>
      <c r="E109" s="3" t="s">
        <v>12</v>
      </c>
      <c r="F109" s="2">
        <v>2</v>
      </c>
      <c r="G109" s="2">
        <v>52.98</v>
      </c>
      <c r="H109" s="4">
        <f t="shared" si="2"/>
        <v>34.760177999999996</v>
      </c>
      <c r="I109" s="4">
        <f t="shared" si="3"/>
        <v>69.520355999999992</v>
      </c>
      <c r="J109" s="3" t="s">
        <v>13</v>
      </c>
      <c r="K109" s="2"/>
    </row>
    <row r="110" spans="1:11" x14ac:dyDescent="0.2">
      <c r="A110" s="2">
        <v>108</v>
      </c>
      <c r="B110" s="3" t="s">
        <v>5437</v>
      </c>
      <c r="C110" s="3" t="s">
        <v>5438</v>
      </c>
      <c r="D110" s="3" t="s">
        <v>5439</v>
      </c>
      <c r="E110" s="3" t="s">
        <v>12</v>
      </c>
      <c r="F110" s="2">
        <v>2</v>
      </c>
      <c r="G110" s="2">
        <v>8.2100000000000009</v>
      </c>
      <c r="H110" s="4">
        <f t="shared" si="2"/>
        <v>5.3865810000000014</v>
      </c>
      <c r="I110" s="4">
        <f t="shared" si="3"/>
        <v>10.773162000000003</v>
      </c>
      <c r="J110" s="3" t="s">
        <v>145</v>
      </c>
      <c r="K110" s="3" t="s">
        <v>4115</v>
      </c>
    </row>
    <row r="111" spans="1:11" x14ac:dyDescent="0.2">
      <c r="A111" s="2">
        <v>109</v>
      </c>
      <c r="B111" s="3" t="s">
        <v>5328</v>
      </c>
      <c r="C111" s="3" t="s">
        <v>5329</v>
      </c>
      <c r="D111" s="2"/>
      <c r="E111" s="3" t="s">
        <v>12</v>
      </c>
      <c r="F111" s="2">
        <v>1</v>
      </c>
      <c r="G111" s="2">
        <v>31.75</v>
      </c>
      <c r="H111" s="4">
        <f t="shared" si="2"/>
        <v>20.831175000000002</v>
      </c>
      <c r="I111" s="4">
        <f t="shared" si="3"/>
        <v>20.831175000000002</v>
      </c>
      <c r="J111" s="3" t="s">
        <v>13</v>
      </c>
      <c r="K111" s="3" t="s">
        <v>19</v>
      </c>
    </row>
    <row r="112" spans="1:11" x14ac:dyDescent="0.2">
      <c r="A112" s="2">
        <v>110</v>
      </c>
      <c r="B112" s="3" t="s">
        <v>3744</v>
      </c>
      <c r="C112" s="3" t="s">
        <v>3745</v>
      </c>
      <c r="D112" s="2"/>
      <c r="E112" s="3" t="s">
        <v>12</v>
      </c>
      <c r="F112" s="2">
        <v>1</v>
      </c>
      <c r="G112" s="2">
        <v>24.31</v>
      </c>
      <c r="H112" s="4">
        <f t="shared" si="2"/>
        <v>15.949790999999999</v>
      </c>
      <c r="I112" s="4">
        <f t="shared" si="3"/>
        <v>15.949790999999999</v>
      </c>
      <c r="J112" s="3" t="s">
        <v>13</v>
      </c>
      <c r="K112" s="2"/>
    </row>
    <row r="113" spans="1:11" x14ac:dyDescent="0.2">
      <c r="A113" s="2">
        <v>111</v>
      </c>
      <c r="B113" s="3" t="s">
        <v>3724</v>
      </c>
      <c r="C113" s="3" t="s">
        <v>3725</v>
      </c>
      <c r="D113" s="2"/>
      <c r="E113" s="3" t="s">
        <v>12</v>
      </c>
      <c r="F113" s="2">
        <v>3</v>
      </c>
      <c r="G113" s="2">
        <v>42.37</v>
      </c>
      <c r="H113" s="4">
        <f t="shared" si="2"/>
        <v>27.798956999999998</v>
      </c>
      <c r="I113" s="4">
        <f t="shared" si="3"/>
        <v>83.39687099999999</v>
      </c>
      <c r="J113" s="3" t="s">
        <v>13</v>
      </c>
      <c r="K113" s="2"/>
    </row>
    <row r="114" spans="1:11" x14ac:dyDescent="0.2">
      <c r="A114" s="2">
        <v>112</v>
      </c>
      <c r="B114" s="3" t="s">
        <v>3810</v>
      </c>
      <c r="C114" s="3" t="s">
        <v>3811</v>
      </c>
      <c r="D114" s="2"/>
      <c r="E114" s="3" t="s">
        <v>12</v>
      </c>
      <c r="F114" s="2">
        <v>1</v>
      </c>
      <c r="G114" s="2">
        <v>56.17</v>
      </c>
      <c r="H114" s="4">
        <f t="shared" si="2"/>
        <v>36.853137000000004</v>
      </c>
      <c r="I114" s="4">
        <f t="shared" si="3"/>
        <v>36.853137000000004</v>
      </c>
      <c r="J114" s="3" t="s">
        <v>13</v>
      </c>
      <c r="K114" s="2"/>
    </row>
    <row r="115" spans="1:11" x14ac:dyDescent="0.2">
      <c r="A115" s="2">
        <v>113</v>
      </c>
      <c r="B115" s="3" t="s">
        <v>3839</v>
      </c>
      <c r="C115" s="3" t="s">
        <v>3840</v>
      </c>
      <c r="D115" s="2"/>
      <c r="E115" s="3" t="s">
        <v>12</v>
      </c>
      <c r="F115" s="2">
        <v>2</v>
      </c>
      <c r="G115" s="2">
        <v>52.98</v>
      </c>
      <c r="H115" s="4">
        <f t="shared" si="2"/>
        <v>34.760177999999996</v>
      </c>
      <c r="I115" s="4">
        <f t="shared" si="3"/>
        <v>69.520355999999992</v>
      </c>
      <c r="J115" s="3" t="s">
        <v>13</v>
      </c>
      <c r="K115" s="2"/>
    </row>
    <row r="116" spans="1:11" x14ac:dyDescent="0.2">
      <c r="A116" s="2">
        <v>114</v>
      </c>
      <c r="B116" s="3" t="s">
        <v>3841</v>
      </c>
      <c r="C116" s="3" t="s">
        <v>3842</v>
      </c>
      <c r="D116" s="2"/>
      <c r="E116" s="3" t="s">
        <v>12</v>
      </c>
      <c r="F116" s="2">
        <v>1</v>
      </c>
      <c r="G116" s="2">
        <v>52.98</v>
      </c>
      <c r="H116" s="4">
        <f t="shared" si="2"/>
        <v>34.760177999999996</v>
      </c>
      <c r="I116" s="4">
        <f t="shared" si="3"/>
        <v>34.760177999999996</v>
      </c>
      <c r="J116" s="3" t="s">
        <v>145</v>
      </c>
      <c r="K116" s="3" t="s">
        <v>3773</v>
      </c>
    </row>
    <row r="117" spans="1:11" x14ac:dyDescent="0.2">
      <c r="A117" s="2">
        <v>115</v>
      </c>
      <c r="B117" s="3" t="s">
        <v>5440</v>
      </c>
      <c r="C117" s="3" t="s">
        <v>5441</v>
      </c>
      <c r="D117" s="2"/>
      <c r="E117" s="3" t="s">
        <v>12</v>
      </c>
      <c r="F117" s="2">
        <v>5</v>
      </c>
      <c r="G117" s="2">
        <v>37.97</v>
      </c>
      <c r="H117" s="4">
        <f t="shared" si="2"/>
        <v>24.912117000000002</v>
      </c>
      <c r="I117" s="4">
        <f t="shared" si="3"/>
        <v>124.560585</v>
      </c>
      <c r="J117" s="3" t="s">
        <v>13</v>
      </c>
      <c r="K117" s="3" t="s">
        <v>19</v>
      </c>
    </row>
    <row r="118" spans="1:11" x14ac:dyDescent="0.2">
      <c r="A118" s="2">
        <v>116</v>
      </c>
      <c r="B118" s="3" t="s">
        <v>5442</v>
      </c>
      <c r="C118" s="3" t="s">
        <v>5443</v>
      </c>
      <c r="D118" s="2"/>
      <c r="E118" s="3" t="s">
        <v>12</v>
      </c>
      <c r="F118" s="2">
        <v>1</v>
      </c>
      <c r="G118" s="2">
        <v>21.24</v>
      </c>
      <c r="H118" s="4">
        <f t="shared" si="2"/>
        <v>13.935563999999999</v>
      </c>
      <c r="I118" s="4">
        <f t="shared" si="3"/>
        <v>13.935563999999999</v>
      </c>
      <c r="J118" s="3" t="s">
        <v>13</v>
      </c>
      <c r="K118" s="3" t="s">
        <v>19</v>
      </c>
    </row>
    <row r="119" spans="1:11" x14ac:dyDescent="0.2">
      <c r="A119" s="2">
        <v>117</v>
      </c>
      <c r="B119" s="3" t="s">
        <v>5442</v>
      </c>
      <c r="C119" s="3" t="s">
        <v>5443</v>
      </c>
      <c r="D119" s="2"/>
      <c r="E119" s="3" t="s">
        <v>12</v>
      </c>
      <c r="F119" s="2">
        <v>2</v>
      </c>
      <c r="G119" s="2">
        <v>21.24</v>
      </c>
      <c r="H119" s="4">
        <f t="shared" si="2"/>
        <v>13.935563999999999</v>
      </c>
      <c r="I119" s="4">
        <f t="shared" si="3"/>
        <v>27.871127999999999</v>
      </c>
      <c r="J119" s="3" t="s">
        <v>13</v>
      </c>
      <c r="K119" s="3" t="s">
        <v>19</v>
      </c>
    </row>
    <row r="120" spans="1:11" x14ac:dyDescent="0.2">
      <c r="A120" s="2">
        <v>118</v>
      </c>
      <c r="B120" s="3" t="s">
        <v>5444</v>
      </c>
      <c r="C120" s="3" t="s">
        <v>5445</v>
      </c>
      <c r="D120" s="2"/>
      <c r="E120" s="3" t="s">
        <v>30</v>
      </c>
      <c r="F120" s="2">
        <v>1</v>
      </c>
      <c r="G120" s="2">
        <v>21.24</v>
      </c>
      <c r="H120" s="4">
        <f t="shared" si="2"/>
        <v>13.935563999999999</v>
      </c>
      <c r="I120" s="4">
        <f t="shared" si="3"/>
        <v>13.935563999999999</v>
      </c>
      <c r="J120" s="3" t="s">
        <v>13</v>
      </c>
      <c r="K120" s="3" t="s">
        <v>19</v>
      </c>
    </row>
    <row r="121" spans="1:11" x14ac:dyDescent="0.2">
      <c r="A121" s="2">
        <v>119</v>
      </c>
      <c r="B121" s="3" t="s">
        <v>5446</v>
      </c>
      <c r="C121" s="3" t="s">
        <v>5447</v>
      </c>
      <c r="D121" s="2"/>
      <c r="E121" s="3" t="s">
        <v>12</v>
      </c>
      <c r="F121" s="2">
        <v>47</v>
      </c>
      <c r="G121" s="2">
        <v>8</v>
      </c>
      <c r="H121" s="4">
        <f t="shared" si="2"/>
        <v>5.248800000000001</v>
      </c>
      <c r="I121" s="4">
        <f t="shared" si="3"/>
        <v>246.69360000000006</v>
      </c>
      <c r="J121" s="3" t="s">
        <v>13</v>
      </c>
      <c r="K121" s="2"/>
    </row>
    <row r="122" spans="1:11" x14ac:dyDescent="0.2">
      <c r="A122" s="2">
        <v>120</v>
      </c>
      <c r="B122" s="3" t="s">
        <v>3865</v>
      </c>
      <c r="C122" s="3" t="s">
        <v>3866</v>
      </c>
      <c r="D122" s="3" t="s">
        <v>3867</v>
      </c>
      <c r="E122" s="3" t="s">
        <v>12</v>
      </c>
      <c r="F122" s="2">
        <v>1</v>
      </c>
      <c r="G122" s="2">
        <v>32.380000000000003</v>
      </c>
      <c r="H122" s="4">
        <f t="shared" si="2"/>
        <v>21.244518000000003</v>
      </c>
      <c r="I122" s="4">
        <f t="shared" si="3"/>
        <v>21.244518000000003</v>
      </c>
      <c r="J122" s="3" t="s">
        <v>145</v>
      </c>
      <c r="K122" s="3" t="s">
        <v>3723</v>
      </c>
    </row>
    <row r="123" spans="1:11" x14ac:dyDescent="0.2">
      <c r="A123" s="2">
        <v>121</v>
      </c>
      <c r="B123" s="3" t="s">
        <v>5448</v>
      </c>
      <c r="C123" s="3" t="s">
        <v>5449</v>
      </c>
      <c r="D123" s="3" t="s">
        <v>5450</v>
      </c>
      <c r="E123" s="3" t="s">
        <v>12</v>
      </c>
      <c r="F123" s="2">
        <v>1</v>
      </c>
      <c r="G123" s="2">
        <v>35.299999999999997</v>
      </c>
      <c r="H123" s="4">
        <f t="shared" si="2"/>
        <v>23.160329999999998</v>
      </c>
      <c r="I123" s="4">
        <f t="shared" si="3"/>
        <v>23.160329999999998</v>
      </c>
      <c r="J123" s="3" t="s">
        <v>145</v>
      </c>
      <c r="K123" s="3" t="s">
        <v>3723</v>
      </c>
    </row>
    <row r="124" spans="1:11" x14ac:dyDescent="0.2">
      <c r="A124" s="2">
        <v>122</v>
      </c>
      <c r="B124" s="3" t="s">
        <v>5451</v>
      </c>
      <c r="C124" s="3" t="s">
        <v>5452</v>
      </c>
      <c r="D124" s="2"/>
      <c r="E124" s="3" t="s">
        <v>12</v>
      </c>
      <c r="F124" s="2">
        <v>1</v>
      </c>
      <c r="G124" s="2">
        <v>63.6</v>
      </c>
      <c r="H124" s="4">
        <f t="shared" si="2"/>
        <v>41.727960000000003</v>
      </c>
      <c r="I124" s="4">
        <f t="shared" si="3"/>
        <v>41.727960000000003</v>
      </c>
      <c r="J124" s="3" t="s">
        <v>13</v>
      </c>
      <c r="K124" s="3" t="s">
        <v>3723</v>
      </c>
    </row>
    <row r="125" spans="1:11" x14ac:dyDescent="0.2">
      <c r="A125" s="2">
        <v>123</v>
      </c>
      <c r="B125" s="3" t="s">
        <v>5453</v>
      </c>
      <c r="C125" s="3" t="s">
        <v>5454</v>
      </c>
      <c r="D125" s="3" t="s">
        <v>5455</v>
      </c>
      <c r="E125" s="3" t="s">
        <v>12</v>
      </c>
      <c r="F125" s="2">
        <v>1</v>
      </c>
      <c r="G125" s="2">
        <v>15.38</v>
      </c>
      <c r="H125" s="4">
        <f t="shared" si="2"/>
        <v>10.090818000000001</v>
      </c>
      <c r="I125" s="4">
        <f t="shared" si="3"/>
        <v>10.090818000000001</v>
      </c>
      <c r="J125" s="3" t="s">
        <v>145</v>
      </c>
      <c r="K125" s="3" t="s">
        <v>3814</v>
      </c>
    </row>
    <row r="126" spans="1:11" x14ac:dyDescent="0.2">
      <c r="A126" s="2">
        <v>124</v>
      </c>
      <c r="B126" s="3" t="s">
        <v>5446</v>
      </c>
      <c r="C126" s="3" t="s">
        <v>5447</v>
      </c>
      <c r="D126" s="2"/>
      <c r="E126" s="3" t="s">
        <v>12</v>
      </c>
      <c r="F126" s="2">
        <v>84</v>
      </c>
      <c r="G126" s="2">
        <v>8</v>
      </c>
      <c r="H126" s="4">
        <f t="shared" si="2"/>
        <v>5.248800000000001</v>
      </c>
      <c r="I126" s="4">
        <f t="shared" si="3"/>
        <v>440.89920000000006</v>
      </c>
      <c r="J126" s="3" t="s">
        <v>13</v>
      </c>
      <c r="K126" s="2"/>
    </row>
    <row r="127" spans="1:11" x14ac:dyDescent="0.2">
      <c r="A127" s="2">
        <v>125</v>
      </c>
      <c r="B127" s="3" t="s">
        <v>5456</v>
      </c>
      <c r="C127" s="3" t="s">
        <v>5457</v>
      </c>
      <c r="D127" s="2"/>
      <c r="E127" s="3" t="s">
        <v>12</v>
      </c>
      <c r="F127" s="2">
        <v>36</v>
      </c>
      <c r="G127" s="2">
        <v>5.6</v>
      </c>
      <c r="H127" s="4">
        <f t="shared" si="2"/>
        <v>3.6741600000000005</v>
      </c>
      <c r="I127" s="4">
        <f t="shared" si="3"/>
        <v>132.26976000000002</v>
      </c>
      <c r="J127" s="3" t="s">
        <v>13</v>
      </c>
      <c r="K127" s="3" t="s">
        <v>5458</v>
      </c>
    </row>
    <row r="128" spans="1:11" x14ac:dyDescent="0.2">
      <c r="A128" s="2">
        <v>126</v>
      </c>
      <c r="B128" s="3" t="s">
        <v>3942</v>
      </c>
      <c r="C128" s="3" t="s">
        <v>3943</v>
      </c>
      <c r="D128" s="2"/>
      <c r="E128" s="3" t="s">
        <v>12</v>
      </c>
      <c r="F128" s="2">
        <v>33</v>
      </c>
      <c r="G128" s="2">
        <v>11.2</v>
      </c>
      <c r="H128" s="4">
        <f t="shared" si="2"/>
        <v>7.3483200000000011</v>
      </c>
      <c r="I128" s="4">
        <f t="shared" si="3"/>
        <v>242.49456000000004</v>
      </c>
      <c r="J128" s="3" t="s">
        <v>13</v>
      </c>
      <c r="K128" s="3" t="s">
        <v>19</v>
      </c>
    </row>
    <row r="129" spans="1:11" x14ac:dyDescent="0.2">
      <c r="A129" s="2">
        <v>127</v>
      </c>
      <c r="B129" s="3" t="s">
        <v>5459</v>
      </c>
      <c r="C129" s="3" t="s">
        <v>5460</v>
      </c>
      <c r="D129" s="2"/>
      <c r="E129" s="3" t="s">
        <v>12</v>
      </c>
      <c r="F129" s="2">
        <v>1</v>
      </c>
      <c r="G129" s="2">
        <v>42.47</v>
      </c>
      <c r="H129" s="4">
        <f t="shared" si="2"/>
        <v>27.864567000000001</v>
      </c>
      <c r="I129" s="4">
        <f t="shared" si="3"/>
        <v>27.864567000000001</v>
      </c>
      <c r="J129" s="3" t="s">
        <v>13</v>
      </c>
      <c r="K129" s="2"/>
    </row>
    <row r="130" spans="1:11" x14ac:dyDescent="0.2">
      <c r="A130" s="2">
        <v>128</v>
      </c>
      <c r="B130" s="3" t="s">
        <v>5461</v>
      </c>
      <c r="C130" s="3" t="s">
        <v>5462</v>
      </c>
      <c r="D130" s="2"/>
      <c r="E130" s="3" t="s">
        <v>12</v>
      </c>
      <c r="F130" s="2">
        <v>1</v>
      </c>
      <c r="G130" s="2">
        <v>8.8000000000000007</v>
      </c>
      <c r="H130" s="4">
        <f t="shared" si="2"/>
        <v>5.7736800000000015</v>
      </c>
      <c r="I130" s="4">
        <f t="shared" si="3"/>
        <v>5.7736800000000015</v>
      </c>
      <c r="J130" s="3" t="s">
        <v>13</v>
      </c>
      <c r="K130" s="2"/>
    </row>
    <row r="131" spans="1:11" x14ac:dyDescent="0.2">
      <c r="A131" s="2">
        <v>129</v>
      </c>
      <c r="B131" s="3" t="s">
        <v>5463</v>
      </c>
      <c r="C131" s="3" t="s">
        <v>5464</v>
      </c>
      <c r="D131" s="2"/>
      <c r="E131" s="3" t="s">
        <v>12</v>
      </c>
      <c r="F131" s="2">
        <v>1</v>
      </c>
      <c r="G131" s="2">
        <v>16.739999999999998</v>
      </c>
      <c r="H131" s="4">
        <f t="shared" si="2"/>
        <v>10.983114</v>
      </c>
      <c r="I131" s="4">
        <f t="shared" si="3"/>
        <v>10.983114</v>
      </c>
      <c r="J131" s="3" t="s">
        <v>13</v>
      </c>
      <c r="K131" s="3" t="s">
        <v>3723</v>
      </c>
    </row>
    <row r="132" spans="1:11" x14ac:dyDescent="0.2">
      <c r="A132" s="2">
        <v>130</v>
      </c>
      <c r="B132" s="3" t="s">
        <v>3715</v>
      </c>
      <c r="C132" s="3" t="s">
        <v>3716</v>
      </c>
      <c r="D132" s="2"/>
      <c r="E132" s="3" t="s">
        <v>12</v>
      </c>
      <c r="F132" s="2">
        <v>16</v>
      </c>
      <c r="G132" s="2">
        <v>3.21</v>
      </c>
      <c r="H132" s="4">
        <f t="shared" ref="H132:H184" si="4">G132*0.9*0.9*0.9*0.9</f>
        <v>2.1060810000000005</v>
      </c>
      <c r="I132" s="4">
        <f t="shared" ref="I132:I184" si="5">F132*H132</f>
        <v>33.697296000000009</v>
      </c>
      <c r="J132" s="3" t="s">
        <v>31</v>
      </c>
      <c r="K132" s="2"/>
    </row>
    <row r="133" spans="1:11" x14ac:dyDescent="0.2">
      <c r="A133" s="2">
        <v>131</v>
      </c>
      <c r="B133" s="3" t="s">
        <v>5465</v>
      </c>
      <c r="C133" s="3" t="s">
        <v>5466</v>
      </c>
      <c r="D133" s="3" t="s">
        <v>5467</v>
      </c>
      <c r="E133" s="3" t="s">
        <v>12</v>
      </c>
      <c r="F133" s="2">
        <v>1</v>
      </c>
      <c r="G133" s="2">
        <v>32.65</v>
      </c>
      <c r="H133" s="4">
        <f t="shared" si="4"/>
        <v>21.421665000000001</v>
      </c>
      <c r="I133" s="4">
        <f t="shared" si="5"/>
        <v>21.421665000000001</v>
      </c>
      <c r="J133" s="3" t="s">
        <v>13</v>
      </c>
      <c r="K133" s="3" t="s">
        <v>3720</v>
      </c>
    </row>
    <row r="134" spans="1:11" x14ac:dyDescent="0.2">
      <c r="A134" s="2">
        <v>132</v>
      </c>
      <c r="B134" s="3" t="s">
        <v>5468</v>
      </c>
      <c r="C134" s="3" t="s">
        <v>5469</v>
      </c>
      <c r="D134" s="3" t="s">
        <v>5470</v>
      </c>
      <c r="E134" s="3" t="s">
        <v>12</v>
      </c>
      <c r="F134" s="2">
        <v>2</v>
      </c>
      <c r="G134" s="2">
        <v>70.87</v>
      </c>
      <c r="H134" s="4">
        <f t="shared" si="4"/>
        <v>46.497807000000002</v>
      </c>
      <c r="I134" s="4">
        <f t="shared" si="5"/>
        <v>92.995614000000003</v>
      </c>
      <c r="J134" s="3" t="s">
        <v>13</v>
      </c>
      <c r="K134" s="3" t="s">
        <v>4183</v>
      </c>
    </row>
    <row r="135" spans="1:11" x14ac:dyDescent="0.2">
      <c r="A135" s="2">
        <v>133</v>
      </c>
      <c r="B135" s="3" t="s">
        <v>4244</v>
      </c>
      <c r="C135" s="3" t="s">
        <v>4245</v>
      </c>
      <c r="D135" s="3" t="s">
        <v>4246</v>
      </c>
      <c r="E135" s="3" t="s">
        <v>12</v>
      </c>
      <c r="F135" s="2">
        <v>2</v>
      </c>
      <c r="G135" s="2">
        <v>82.71</v>
      </c>
      <c r="H135" s="4">
        <f t="shared" si="4"/>
        <v>54.266030999999998</v>
      </c>
      <c r="I135" s="4">
        <f t="shared" si="5"/>
        <v>108.532062</v>
      </c>
      <c r="J135" s="3" t="s">
        <v>13</v>
      </c>
      <c r="K135" s="3" t="s">
        <v>19</v>
      </c>
    </row>
    <row r="136" spans="1:11" x14ac:dyDescent="0.2">
      <c r="A136" s="2">
        <v>134</v>
      </c>
      <c r="B136" s="3" t="s">
        <v>5471</v>
      </c>
      <c r="C136" s="3" t="s">
        <v>5472</v>
      </c>
      <c r="D136" s="2"/>
      <c r="E136" s="3" t="s">
        <v>12</v>
      </c>
      <c r="F136" s="2">
        <v>1</v>
      </c>
      <c r="G136" s="2">
        <v>30.53</v>
      </c>
      <c r="H136" s="4">
        <f t="shared" si="4"/>
        <v>20.030733000000005</v>
      </c>
      <c r="I136" s="4">
        <f t="shared" si="5"/>
        <v>20.030733000000005</v>
      </c>
      <c r="J136" s="3" t="s">
        <v>13</v>
      </c>
      <c r="K136" s="3" t="s">
        <v>19</v>
      </c>
    </row>
    <row r="137" spans="1:11" x14ac:dyDescent="0.2">
      <c r="A137" s="2">
        <v>135</v>
      </c>
      <c r="B137" s="3" t="s">
        <v>5473</v>
      </c>
      <c r="C137" s="3" t="s">
        <v>5474</v>
      </c>
      <c r="D137" s="3" t="s">
        <v>5475</v>
      </c>
      <c r="E137" s="3" t="s">
        <v>12</v>
      </c>
      <c r="F137" s="2">
        <v>1</v>
      </c>
      <c r="G137" s="2">
        <v>46.19</v>
      </c>
      <c r="H137" s="4">
        <f t="shared" si="4"/>
        <v>30.305259000000003</v>
      </c>
      <c r="I137" s="4">
        <f t="shared" si="5"/>
        <v>30.305259000000003</v>
      </c>
      <c r="J137" s="3" t="s">
        <v>13</v>
      </c>
      <c r="K137" s="3" t="s">
        <v>19</v>
      </c>
    </row>
    <row r="138" spans="1:11" x14ac:dyDescent="0.2">
      <c r="A138" s="2">
        <v>136</v>
      </c>
      <c r="B138" s="3" t="s">
        <v>5476</v>
      </c>
      <c r="C138" s="3" t="s">
        <v>5477</v>
      </c>
      <c r="D138" s="3" t="s">
        <v>5478</v>
      </c>
      <c r="E138" s="3" t="s">
        <v>12</v>
      </c>
      <c r="F138" s="2">
        <v>2</v>
      </c>
      <c r="G138" s="2">
        <v>51.5</v>
      </c>
      <c r="H138" s="4">
        <f t="shared" si="4"/>
        <v>33.789149999999999</v>
      </c>
      <c r="I138" s="4">
        <f t="shared" si="5"/>
        <v>67.578299999999999</v>
      </c>
      <c r="J138" s="3" t="s">
        <v>13</v>
      </c>
      <c r="K138" s="3" t="s">
        <v>4183</v>
      </c>
    </row>
    <row r="139" spans="1:11" x14ac:dyDescent="0.2">
      <c r="A139" s="2">
        <v>137</v>
      </c>
      <c r="B139" s="3" t="s">
        <v>5479</v>
      </c>
      <c r="C139" s="3" t="s">
        <v>5480</v>
      </c>
      <c r="D139" s="2"/>
      <c r="E139" s="3" t="s">
        <v>12</v>
      </c>
      <c r="F139" s="2">
        <v>1</v>
      </c>
      <c r="G139" s="2">
        <v>17.52</v>
      </c>
      <c r="H139" s="4">
        <f t="shared" si="4"/>
        <v>11.494872000000001</v>
      </c>
      <c r="I139" s="4">
        <f t="shared" si="5"/>
        <v>11.494872000000001</v>
      </c>
      <c r="J139" s="3" t="s">
        <v>13</v>
      </c>
      <c r="K139" s="3" t="s">
        <v>19</v>
      </c>
    </row>
    <row r="140" spans="1:11" x14ac:dyDescent="0.2">
      <c r="A140" s="2">
        <v>138</v>
      </c>
      <c r="B140" s="3" t="s">
        <v>5433</v>
      </c>
      <c r="C140" s="3" t="s">
        <v>5434</v>
      </c>
      <c r="D140" s="2"/>
      <c r="E140" s="3" t="s">
        <v>12</v>
      </c>
      <c r="F140" s="2">
        <v>1</v>
      </c>
      <c r="G140" s="2">
        <v>28.56</v>
      </c>
      <c r="H140" s="4">
        <f t="shared" si="4"/>
        <v>18.738216000000001</v>
      </c>
      <c r="I140" s="4">
        <f t="shared" si="5"/>
        <v>18.738216000000001</v>
      </c>
      <c r="J140" s="3" t="s">
        <v>13</v>
      </c>
      <c r="K140" s="2"/>
    </row>
    <row r="141" spans="1:11" x14ac:dyDescent="0.2">
      <c r="A141" s="2">
        <v>139</v>
      </c>
      <c r="B141" s="3" t="s">
        <v>5481</v>
      </c>
      <c r="C141" s="3" t="s">
        <v>5482</v>
      </c>
      <c r="D141" s="3" t="s">
        <v>5483</v>
      </c>
      <c r="E141" s="3" t="s">
        <v>12</v>
      </c>
      <c r="F141" s="2">
        <v>1</v>
      </c>
      <c r="G141" s="2">
        <v>0.13</v>
      </c>
      <c r="H141" s="4">
        <f t="shared" si="4"/>
        <v>8.5293000000000008E-2</v>
      </c>
      <c r="I141" s="4">
        <f t="shared" si="5"/>
        <v>8.5293000000000008E-2</v>
      </c>
      <c r="J141" s="3" t="s">
        <v>145</v>
      </c>
      <c r="K141" s="3" t="s">
        <v>3814</v>
      </c>
    </row>
    <row r="142" spans="1:11" x14ac:dyDescent="0.2">
      <c r="A142" s="2">
        <v>140</v>
      </c>
      <c r="B142" s="3" t="s">
        <v>5484</v>
      </c>
      <c r="C142" s="3" t="s">
        <v>5485</v>
      </c>
      <c r="D142" s="2"/>
      <c r="E142" s="3" t="s">
        <v>12</v>
      </c>
      <c r="F142" s="2">
        <v>1</v>
      </c>
      <c r="G142" s="2">
        <v>34.93</v>
      </c>
      <c r="H142" s="4">
        <f t="shared" si="4"/>
        <v>22.917573000000004</v>
      </c>
      <c r="I142" s="4">
        <f t="shared" si="5"/>
        <v>22.917573000000004</v>
      </c>
      <c r="J142" s="3" t="s">
        <v>13</v>
      </c>
      <c r="K142" s="2"/>
    </row>
    <row r="143" spans="1:11" x14ac:dyDescent="0.2">
      <c r="A143" s="2">
        <v>141</v>
      </c>
      <c r="B143" s="3" t="s">
        <v>5486</v>
      </c>
      <c r="C143" s="3" t="s">
        <v>5487</v>
      </c>
      <c r="D143" s="3" t="s">
        <v>5488</v>
      </c>
      <c r="E143" s="3" t="s">
        <v>12</v>
      </c>
      <c r="F143" s="2">
        <v>1</v>
      </c>
      <c r="G143" s="2">
        <v>13.51</v>
      </c>
      <c r="H143" s="4">
        <f t="shared" si="4"/>
        <v>8.8639110000000016</v>
      </c>
      <c r="I143" s="4">
        <f t="shared" si="5"/>
        <v>8.8639110000000016</v>
      </c>
      <c r="J143" s="3" t="s">
        <v>145</v>
      </c>
      <c r="K143" s="3" t="s">
        <v>3814</v>
      </c>
    </row>
    <row r="144" spans="1:11" x14ac:dyDescent="0.2">
      <c r="A144" s="2">
        <v>142</v>
      </c>
      <c r="B144" s="3" t="s">
        <v>5489</v>
      </c>
      <c r="C144" s="3" t="s">
        <v>5490</v>
      </c>
      <c r="D144" s="2"/>
      <c r="E144" s="3" t="s">
        <v>12</v>
      </c>
      <c r="F144" s="2">
        <v>1</v>
      </c>
      <c r="G144" s="2">
        <v>21.13</v>
      </c>
      <c r="H144" s="4">
        <f t="shared" si="4"/>
        <v>13.863393000000002</v>
      </c>
      <c r="I144" s="4">
        <f t="shared" si="5"/>
        <v>13.863393000000002</v>
      </c>
      <c r="J144" s="3" t="s">
        <v>13</v>
      </c>
      <c r="K144" s="2"/>
    </row>
    <row r="145" spans="1:11" x14ac:dyDescent="0.2">
      <c r="A145" s="2">
        <v>143</v>
      </c>
      <c r="B145" s="3" t="s">
        <v>5491</v>
      </c>
      <c r="C145" s="3" t="s">
        <v>5492</v>
      </c>
      <c r="D145" s="2"/>
      <c r="E145" s="3" t="s">
        <v>12</v>
      </c>
      <c r="F145" s="2">
        <v>1</v>
      </c>
      <c r="G145" s="2">
        <v>13.94</v>
      </c>
      <c r="H145" s="4">
        <f t="shared" si="4"/>
        <v>9.1460340000000002</v>
      </c>
      <c r="I145" s="4">
        <f t="shared" si="5"/>
        <v>9.1460340000000002</v>
      </c>
      <c r="J145" s="3" t="s">
        <v>13</v>
      </c>
      <c r="K145" s="3" t="s">
        <v>19</v>
      </c>
    </row>
    <row r="146" spans="1:11" x14ac:dyDescent="0.2">
      <c r="A146" s="2">
        <v>144</v>
      </c>
      <c r="B146" s="3" t="s">
        <v>5493</v>
      </c>
      <c r="C146" s="3" t="s">
        <v>5494</v>
      </c>
      <c r="D146" s="3" t="s">
        <v>5495</v>
      </c>
      <c r="E146" s="3" t="s">
        <v>12</v>
      </c>
      <c r="F146" s="2">
        <v>1</v>
      </c>
      <c r="G146" s="2">
        <v>75.78</v>
      </c>
      <c r="H146" s="4">
        <f t="shared" si="4"/>
        <v>49.719258000000004</v>
      </c>
      <c r="I146" s="4">
        <f t="shared" si="5"/>
        <v>49.719258000000004</v>
      </c>
      <c r="J146" s="3" t="s">
        <v>13</v>
      </c>
      <c r="K146" s="3" t="s">
        <v>5496</v>
      </c>
    </row>
    <row r="147" spans="1:11" x14ac:dyDescent="0.2">
      <c r="A147" s="2">
        <v>145</v>
      </c>
      <c r="B147" s="3" t="s">
        <v>5497</v>
      </c>
      <c r="C147" s="3" t="s">
        <v>5498</v>
      </c>
      <c r="D147" s="3" t="s">
        <v>5499</v>
      </c>
      <c r="E147" s="3" t="s">
        <v>12</v>
      </c>
      <c r="F147" s="2">
        <v>1</v>
      </c>
      <c r="G147" s="2">
        <v>29.07</v>
      </c>
      <c r="H147" s="4">
        <f t="shared" si="4"/>
        <v>19.072827000000004</v>
      </c>
      <c r="I147" s="4">
        <f t="shared" si="5"/>
        <v>19.072827000000004</v>
      </c>
      <c r="J147" s="3" t="s">
        <v>13</v>
      </c>
      <c r="K147" s="3" t="s">
        <v>3858</v>
      </c>
    </row>
    <row r="148" spans="1:11" x14ac:dyDescent="0.2">
      <c r="A148" s="2">
        <v>146</v>
      </c>
      <c r="B148" s="3" t="s">
        <v>5500</v>
      </c>
      <c r="C148" s="3" t="s">
        <v>5501</v>
      </c>
      <c r="D148" s="3" t="s">
        <v>5502</v>
      </c>
      <c r="E148" s="3" t="s">
        <v>12</v>
      </c>
      <c r="F148" s="2">
        <v>1</v>
      </c>
      <c r="G148" s="2">
        <v>48.44</v>
      </c>
      <c r="H148" s="4">
        <f t="shared" si="4"/>
        <v>31.781483999999999</v>
      </c>
      <c r="I148" s="4">
        <f t="shared" si="5"/>
        <v>31.781483999999999</v>
      </c>
      <c r="J148" s="3" t="s">
        <v>13</v>
      </c>
      <c r="K148" s="3" t="s">
        <v>4183</v>
      </c>
    </row>
    <row r="149" spans="1:11" x14ac:dyDescent="0.2">
      <c r="A149" s="2">
        <v>147</v>
      </c>
      <c r="B149" s="3" t="s">
        <v>4268</v>
      </c>
      <c r="C149" s="3" t="s">
        <v>4269</v>
      </c>
      <c r="D149" s="3" t="s">
        <v>4270</v>
      </c>
      <c r="E149" s="3" t="s">
        <v>12</v>
      </c>
      <c r="F149" s="2">
        <v>2</v>
      </c>
      <c r="G149" s="2">
        <v>28.4</v>
      </c>
      <c r="H149" s="4">
        <f t="shared" si="4"/>
        <v>18.633239999999997</v>
      </c>
      <c r="I149" s="4">
        <f t="shared" si="5"/>
        <v>37.266479999999994</v>
      </c>
      <c r="J149" s="3" t="s">
        <v>13</v>
      </c>
      <c r="K149" s="3" t="s">
        <v>19</v>
      </c>
    </row>
    <row r="150" spans="1:11" x14ac:dyDescent="0.2">
      <c r="A150" s="2">
        <v>148</v>
      </c>
      <c r="B150" s="3" t="s">
        <v>5503</v>
      </c>
      <c r="C150" s="3" t="s">
        <v>5504</v>
      </c>
      <c r="D150" s="3" t="s">
        <v>5505</v>
      </c>
      <c r="E150" s="3" t="s">
        <v>12</v>
      </c>
      <c r="F150" s="2">
        <v>1</v>
      </c>
      <c r="G150" s="2">
        <v>28.4</v>
      </c>
      <c r="H150" s="4">
        <f t="shared" si="4"/>
        <v>18.633239999999997</v>
      </c>
      <c r="I150" s="4">
        <f t="shared" si="5"/>
        <v>18.633239999999997</v>
      </c>
      <c r="J150" s="3" t="s">
        <v>13</v>
      </c>
      <c r="K150" s="3" t="s">
        <v>19</v>
      </c>
    </row>
    <row r="151" spans="1:11" x14ac:dyDescent="0.2">
      <c r="A151" s="2">
        <v>149</v>
      </c>
      <c r="B151" s="3" t="s">
        <v>5506</v>
      </c>
      <c r="C151" s="3" t="s">
        <v>5507</v>
      </c>
      <c r="D151" s="3" t="s">
        <v>5508</v>
      </c>
      <c r="E151" s="3" t="s">
        <v>12</v>
      </c>
      <c r="F151" s="2">
        <v>1</v>
      </c>
      <c r="G151" s="2">
        <v>22.96</v>
      </c>
      <c r="H151" s="4">
        <f t="shared" si="4"/>
        <v>15.064056000000003</v>
      </c>
      <c r="I151" s="4">
        <f t="shared" si="5"/>
        <v>15.064056000000003</v>
      </c>
      <c r="J151" s="3" t="s">
        <v>13</v>
      </c>
      <c r="K151" s="3" t="s">
        <v>3814</v>
      </c>
    </row>
    <row r="152" spans="1:11" x14ac:dyDescent="0.2">
      <c r="A152" s="2">
        <v>150</v>
      </c>
      <c r="B152" s="3" t="s">
        <v>5509</v>
      </c>
      <c r="C152" s="3" t="s">
        <v>5510</v>
      </c>
      <c r="D152" s="3" t="s">
        <v>5511</v>
      </c>
      <c r="E152" s="3" t="s">
        <v>12</v>
      </c>
      <c r="F152" s="2">
        <v>1</v>
      </c>
      <c r="G152" s="2">
        <v>36.369999999999997</v>
      </c>
      <c r="H152" s="4">
        <f t="shared" si="4"/>
        <v>23.862356999999999</v>
      </c>
      <c r="I152" s="4">
        <f t="shared" si="5"/>
        <v>23.862356999999999</v>
      </c>
      <c r="J152" s="3" t="s">
        <v>13</v>
      </c>
      <c r="K152" s="3" t="s">
        <v>5458</v>
      </c>
    </row>
    <row r="153" spans="1:11" x14ac:dyDescent="0.2">
      <c r="A153" s="2">
        <v>151</v>
      </c>
      <c r="B153" s="3" t="s">
        <v>5512</v>
      </c>
      <c r="C153" s="3" t="s">
        <v>5513</v>
      </c>
      <c r="D153" s="3" t="s">
        <v>5514</v>
      </c>
      <c r="E153" s="3" t="s">
        <v>12</v>
      </c>
      <c r="F153" s="2">
        <v>1</v>
      </c>
      <c r="G153" s="2">
        <v>33.31</v>
      </c>
      <c r="H153" s="4">
        <f t="shared" si="4"/>
        <v>21.854691000000003</v>
      </c>
      <c r="I153" s="4">
        <f t="shared" si="5"/>
        <v>21.854691000000003</v>
      </c>
      <c r="J153" s="3" t="s">
        <v>13</v>
      </c>
      <c r="K153" s="3" t="s">
        <v>3720</v>
      </c>
    </row>
    <row r="154" spans="1:11" x14ac:dyDescent="0.2">
      <c r="A154" s="2">
        <v>152</v>
      </c>
      <c r="B154" s="3" t="s">
        <v>4256</v>
      </c>
      <c r="C154" s="3" t="s">
        <v>4257</v>
      </c>
      <c r="D154" s="3" t="s">
        <v>4258</v>
      </c>
      <c r="E154" s="3" t="s">
        <v>12</v>
      </c>
      <c r="F154" s="2">
        <v>2</v>
      </c>
      <c r="G154" s="2">
        <v>30.26</v>
      </c>
      <c r="H154" s="4">
        <f t="shared" si="4"/>
        <v>19.853586000000007</v>
      </c>
      <c r="I154" s="4">
        <f t="shared" si="5"/>
        <v>39.707172000000014</v>
      </c>
      <c r="J154" s="3" t="s">
        <v>13</v>
      </c>
      <c r="K154" s="3" t="s">
        <v>3858</v>
      </c>
    </row>
    <row r="155" spans="1:11" x14ac:dyDescent="0.2">
      <c r="A155" s="2">
        <v>153</v>
      </c>
      <c r="B155" s="3" t="s">
        <v>4290</v>
      </c>
      <c r="C155" s="3" t="s">
        <v>4291</v>
      </c>
      <c r="D155" s="3" t="s">
        <v>4292</v>
      </c>
      <c r="E155" s="3" t="s">
        <v>12</v>
      </c>
      <c r="F155" s="2">
        <v>2</v>
      </c>
      <c r="G155" s="2">
        <v>28.4</v>
      </c>
      <c r="H155" s="4">
        <f t="shared" si="4"/>
        <v>18.633239999999997</v>
      </c>
      <c r="I155" s="4">
        <f t="shared" si="5"/>
        <v>37.266479999999994</v>
      </c>
      <c r="J155" s="3" t="s">
        <v>13</v>
      </c>
      <c r="K155" s="3" t="s">
        <v>19</v>
      </c>
    </row>
    <row r="156" spans="1:11" x14ac:dyDescent="0.2">
      <c r="A156" s="2">
        <v>154</v>
      </c>
      <c r="B156" s="3" t="s">
        <v>5515</v>
      </c>
      <c r="C156" s="3" t="s">
        <v>5516</v>
      </c>
      <c r="D156" s="3" t="s">
        <v>5517</v>
      </c>
      <c r="E156" s="3" t="s">
        <v>12</v>
      </c>
      <c r="F156" s="2">
        <v>1</v>
      </c>
      <c r="G156" s="2">
        <v>33.31</v>
      </c>
      <c r="H156" s="4">
        <f t="shared" si="4"/>
        <v>21.854691000000003</v>
      </c>
      <c r="I156" s="4">
        <f t="shared" si="5"/>
        <v>21.854691000000003</v>
      </c>
      <c r="J156" s="3" t="s">
        <v>13</v>
      </c>
      <c r="K156" s="3" t="s">
        <v>3720</v>
      </c>
    </row>
    <row r="157" spans="1:11" x14ac:dyDescent="0.2">
      <c r="A157" s="2">
        <v>155</v>
      </c>
      <c r="B157" s="3" t="s">
        <v>4259</v>
      </c>
      <c r="C157" s="3" t="s">
        <v>4260</v>
      </c>
      <c r="D157" s="3" t="s">
        <v>4261</v>
      </c>
      <c r="E157" s="3" t="s">
        <v>12</v>
      </c>
      <c r="F157" s="2">
        <v>1</v>
      </c>
      <c r="G157" s="2">
        <v>65.430000000000007</v>
      </c>
      <c r="H157" s="4">
        <f t="shared" si="4"/>
        <v>42.928623000000009</v>
      </c>
      <c r="I157" s="4">
        <f t="shared" si="5"/>
        <v>42.928623000000009</v>
      </c>
      <c r="J157" s="3" t="s">
        <v>13</v>
      </c>
      <c r="K157" s="3" t="s">
        <v>4183</v>
      </c>
    </row>
    <row r="158" spans="1:11" x14ac:dyDescent="0.2">
      <c r="A158" s="2">
        <v>156</v>
      </c>
      <c r="B158" s="3" t="s">
        <v>4202</v>
      </c>
      <c r="C158" s="3" t="s">
        <v>4203</v>
      </c>
      <c r="D158" s="3" t="s">
        <v>4204</v>
      </c>
      <c r="E158" s="3" t="s">
        <v>12</v>
      </c>
      <c r="F158" s="2">
        <v>1</v>
      </c>
      <c r="G158" s="2">
        <v>50.3</v>
      </c>
      <c r="H158" s="4">
        <f t="shared" si="4"/>
        <v>33.001829999999998</v>
      </c>
      <c r="I158" s="4">
        <f t="shared" si="5"/>
        <v>33.001829999999998</v>
      </c>
      <c r="J158" s="3" t="s">
        <v>13</v>
      </c>
      <c r="K158" s="3" t="s">
        <v>4183</v>
      </c>
    </row>
    <row r="159" spans="1:11" x14ac:dyDescent="0.2">
      <c r="A159" s="2">
        <v>157</v>
      </c>
      <c r="B159" s="3" t="s">
        <v>4193</v>
      </c>
      <c r="C159" s="3" t="s">
        <v>4194</v>
      </c>
      <c r="D159" s="3" t="s">
        <v>4195</v>
      </c>
      <c r="E159" s="3" t="s">
        <v>12</v>
      </c>
      <c r="F159" s="2">
        <v>2</v>
      </c>
      <c r="G159" s="2">
        <v>45.52</v>
      </c>
      <c r="H159" s="4">
        <f t="shared" si="4"/>
        <v>29.865672000000004</v>
      </c>
      <c r="I159" s="4">
        <f t="shared" si="5"/>
        <v>59.731344000000007</v>
      </c>
      <c r="J159" s="3" t="s">
        <v>13</v>
      </c>
      <c r="K159" s="3" t="s">
        <v>4183</v>
      </c>
    </row>
    <row r="160" spans="1:11" x14ac:dyDescent="0.2">
      <c r="A160" s="2">
        <v>158</v>
      </c>
      <c r="B160" s="3" t="s">
        <v>5518</v>
      </c>
      <c r="C160" s="3" t="s">
        <v>5519</v>
      </c>
      <c r="D160" s="3" t="s">
        <v>5520</v>
      </c>
      <c r="E160" s="3" t="s">
        <v>12</v>
      </c>
      <c r="F160" s="2">
        <v>2</v>
      </c>
      <c r="G160" s="2">
        <v>56.41</v>
      </c>
      <c r="H160" s="4">
        <f t="shared" si="4"/>
        <v>37.010601000000001</v>
      </c>
      <c r="I160" s="4">
        <f t="shared" si="5"/>
        <v>74.021202000000002</v>
      </c>
      <c r="J160" s="3" t="s">
        <v>13</v>
      </c>
      <c r="K160" s="3" t="s">
        <v>3858</v>
      </c>
    </row>
    <row r="161" spans="1:11" x14ac:dyDescent="0.2">
      <c r="A161" s="2">
        <v>159</v>
      </c>
      <c r="B161" s="3" t="s">
        <v>5521</v>
      </c>
      <c r="C161" s="3" t="s">
        <v>5522</v>
      </c>
      <c r="D161" s="3" t="s">
        <v>5523</v>
      </c>
      <c r="E161" s="3" t="s">
        <v>12</v>
      </c>
      <c r="F161" s="2">
        <v>2</v>
      </c>
      <c r="G161" s="2">
        <v>35.17</v>
      </c>
      <c r="H161" s="4">
        <f t="shared" si="4"/>
        <v>23.075037000000005</v>
      </c>
      <c r="I161" s="4">
        <f t="shared" si="5"/>
        <v>46.150074000000011</v>
      </c>
      <c r="J161" s="3" t="s">
        <v>13</v>
      </c>
      <c r="K161" s="3" t="s">
        <v>19</v>
      </c>
    </row>
    <row r="162" spans="1:11" x14ac:dyDescent="0.2">
      <c r="A162" s="2">
        <v>160</v>
      </c>
      <c r="B162" s="3" t="s">
        <v>4184</v>
      </c>
      <c r="C162" s="3" t="s">
        <v>4185</v>
      </c>
      <c r="D162" s="3" t="s">
        <v>4186</v>
      </c>
      <c r="E162" s="3" t="s">
        <v>12</v>
      </c>
      <c r="F162" s="2">
        <v>1</v>
      </c>
      <c r="G162" s="2">
        <v>48.44</v>
      </c>
      <c r="H162" s="4">
        <f t="shared" si="4"/>
        <v>31.781483999999999</v>
      </c>
      <c r="I162" s="4">
        <f t="shared" si="5"/>
        <v>31.781483999999999</v>
      </c>
      <c r="J162" s="3" t="s">
        <v>13</v>
      </c>
      <c r="K162" s="3" t="s">
        <v>4183</v>
      </c>
    </row>
    <row r="163" spans="1:11" x14ac:dyDescent="0.2">
      <c r="A163" s="2">
        <v>161</v>
      </c>
      <c r="B163" s="3" t="s">
        <v>5524</v>
      </c>
      <c r="C163" s="3" t="s">
        <v>5525</v>
      </c>
      <c r="D163" s="3" t="s">
        <v>5526</v>
      </c>
      <c r="E163" s="3" t="s">
        <v>12</v>
      </c>
      <c r="F163" s="2">
        <v>1</v>
      </c>
      <c r="G163" s="2">
        <v>48.44</v>
      </c>
      <c r="H163" s="4">
        <f t="shared" si="4"/>
        <v>31.781483999999999</v>
      </c>
      <c r="I163" s="4">
        <f t="shared" si="5"/>
        <v>31.781483999999999</v>
      </c>
      <c r="J163" s="3" t="s">
        <v>13</v>
      </c>
      <c r="K163" s="3" t="s">
        <v>4183</v>
      </c>
    </row>
    <row r="164" spans="1:11" x14ac:dyDescent="0.2">
      <c r="A164" s="2">
        <v>162</v>
      </c>
      <c r="B164" s="3" t="s">
        <v>5527</v>
      </c>
      <c r="C164" s="3" t="s">
        <v>5528</v>
      </c>
      <c r="D164" s="3" t="s">
        <v>5529</v>
      </c>
      <c r="E164" s="3" t="s">
        <v>12</v>
      </c>
      <c r="F164" s="2">
        <v>2</v>
      </c>
      <c r="G164" s="2">
        <v>36.369999999999997</v>
      </c>
      <c r="H164" s="4">
        <f t="shared" si="4"/>
        <v>23.862356999999999</v>
      </c>
      <c r="I164" s="4">
        <f t="shared" si="5"/>
        <v>47.724713999999999</v>
      </c>
      <c r="J164" s="3" t="s">
        <v>13</v>
      </c>
      <c r="K164" s="3" t="s">
        <v>5496</v>
      </c>
    </row>
    <row r="165" spans="1:11" x14ac:dyDescent="0.2">
      <c r="A165" s="2">
        <v>163</v>
      </c>
      <c r="B165" s="3" t="s">
        <v>5530</v>
      </c>
      <c r="C165" s="3" t="s">
        <v>5531</v>
      </c>
      <c r="D165" s="3" t="s">
        <v>5532</v>
      </c>
      <c r="E165" s="3" t="s">
        <v>12</v>
      </c>
      <c r="F165" s="2">
        <v>2</v>
      </c>
      <c r="G165" s="2">
        <v>27.87</v>
      </c>
      <c r="H165" s="4">
        <f t="shared" si="4"/>
        <v>18.285507000000003</v>
      </c>
      <c r="I165" s="4">
        <f t="shared" si="5"/>
        <v>36.571014000000005</v>
      </c>
      <c r="J165" s="3" t="s">
        <v>13</v>
      </c>
      <c r="K165" s="3" t="s">
        <v>3814</v>
      </c>
    </row>
    <row r="166" spans="1:11" x14ac:dyDescent="0.2">
      <c r="A166" s="2">
        <v>164</v>
      </c>
      <c r="B166" s="3" t="s">
        <v>5533</v>
      </c>
      <c r="C166" s="3" t="s">
        <v>5534</v>
      </c>
      <c r="D166" s="3" t="s">
        <v>5535</v>
      </c>
      <c r="E166" s="3" t="s">
        <v>12</v>
      </c>
      <c r="F166" s="2">
        <v>2</v>
      </c>
      <c r="G166" s="2">
        <v>48.44</v>
      </c>
      <c r="H166" s="4">
        <f t="shared" si="4"/>
        <v>31.781483999999999</v>
      </c>
      <c r="I166" s="4">
        <f t="shared" si="5"/>
        <v>63.562967999999998</v>
      </c>
      <c r="J166" s="3" t="s">
        <v>13</v>
      </c>
      <c r="K166" s="3" t="s">
        <v>3858</v>
      </c>
    </row>
    <row r="167" spans="1:11" x14ac:dyDescent="0.2">
      <c r="A167" s="2">
        <v>165</v>
      </c>
      <c r="B167" s="3" t="s">
        <v>5536</v>
      </c>
      <c r="C167" s="3" t="s">
        <v>5537</v>
      </c>
      <c r="D167" s="3" t="s">
        <v>5538</v>
      </c>
      <c r="E167" s="3" t="s">
        <v>12</v>
      </c>
      <c r="F167" s="2">
        <v>1</v>
      </c>
      <c r="G167" s="2">
        <v>48.44</v>
      </c>
      <c r="H167" s="4">
        <f t="shared" si="4"/>
        <v>31.781483999999999</v>
      </c>
      <c r="I167" s="4">
        <f t="shared" si="5"/>
        <v>31.781483999999999</v>
      </c>
      <c r="J167" s="3" t="s">
        <v>13</v>
      </c>
      <c r="K167" s="3" t="s">
        <v>3858</v>
      </c>
    </row>
    <row r="168" spans="1:11" x14ac:dyDescent="0.2">
      <c r="A168" s="2">
        <v>166</v>
      </c>
      <c r="B168" s="3" t="s">
        <v>5539</v>
      </c>
      <c r="C168" s="3" t="s">
        <v>5540</v>
      </c>
      <c r="D168" s="3" t="s">
        <v>5541</v>
      </c>
      <c r="E168" s="3" t="s">
        <v>12</v>
      </c>
      <c r="F168" s="2">
        <v>1</v>
      </c>
      <c r="G168" s="2">
        <v>44.2</v>
      </c>
      <c r="H168" s="4">
        <f t="shared" si="4"/>
        <v>28.999620000000004</v>
      </c>
      <c r="I168" s="4">
        <f t="shared" si="5"/>
        <v>28.999620000000004</v>
      </c>
      <c r="J168" s="3" t="s">
        <v>13</v>
      </c>
      <c r="K168" s="3" t="s">
        <v>4183</v>
      </c>
    </row>
    <row r="169" spans="1:11" x14ac:dyDescent="0.2">
      <c r="A169" s="2">
        <v>167</v>
      </c>
      <c r="B169" s="3" t="s">
        <v>5542</v>
      </c>
      <c r="C169" s="3" t="s">
        <v>5543</v>
      </c>
      <c r="D169" s="3" t="s">
        <v>5544</v>
      </c>
      <c r="E169" s="3" t="s">
        <v>12</v>
      </c>
      <c r="F169" s="2">
        <v>1</v>
      </c>
      <c r="G169" s="2">
        <v>44.2</v>
      </c>
      <c r="H169" s="4">
        <f t="shared" si="4"/>
        <v>28.999620000000004</v>
      </c>
      <c r="I169" s="4">
        <f t="shared" si="5"/>
        <v>28.999620000000004</v>
      </c>
      <c r="J169" s="3" t="s">
        <v>13</v>
      </c>
      <c r="K169" s="3" t="s">
        <v>4183</v>
      </c>
    </row>
    <row r="170" spans="1:11" x14ac:dyDescent="0.2">
      <c r="A170" s="2">
        <v>168</v>
      </c>
      <c r="B170" s="3" t="s">
        <v>4247</v>
      </c>
      <c r="C170" s="3" t="s">
        <v>4248</v>
      </c>
      <c r="D170" s="3" t="s">
        <v>4249</v>
      </c>
      <c r="E170" s="3" t="s">
        <v>12</v>
      </c>
      <c r="F170" s="2">
        <v>2</v>
      </c>
      <c r="G170" s="2">
        <v>65.430000000000007</v>
      </c>
      <c r="H170" s="4">
        <f t="shared" si="4"/>
        <v>42.928623000000009</v>
      </c>
      <c r="I170" s="4">
        <f t="shared" si="5"/>
        <v>85.857246000000018</v>
      </c>
      <c r="J170" s="3" t="s">
        <v>13</v>
      </c>
      <c r="K170" s="3" t="s">
        <v>4183</v>
      </c>
    </row>
    <row r="171" spans="1:11" x14ac:dyDescent="0.2">
      <c r="A171" s="2">
        <v>169</v>
      </c>
      <c r="B171" s="3" t="s">
        <v>5545</v>
      </c>
      <c r="C171" s="3" t="s">
        <v>5546</v>
      </c>
      <c r="D171" s="3" t="s">
        <v>5547</v>
      </c>
      <c r="E171" s="3" t="s">
        <v>12</v>
      </c>
      <c r="F171" s="2">
        <v>3</v>
      </c>
      <c r="G171" s="2">
        <v>42.47</v>
      </c>
      <c r="H171" s="4">
        <f t="shared" si="4"/>
        <v>27.864567000000001</v>
      </c>
      <c r="I171" s="4">
        <f t="shared" si="5"/>
        <v>83.59370100000001</v>
      </c>
      <c r="J171" s="3" t="s">
        <v>13</v>
      </c>
      <c r="K171" s="3" t="s">
        <v>4183</v>
      </c>
    </row>
    <row r="172" spans="1:11" x14ac:dyDescent="0.2">
      <c r="A172" s="2">
        <v>170</v>
      </c>
      <c r="B172" s="3" t="s">
        <v>5548</v>
      </c>
      <c r="C172" s="3" t="s">
        <v>5549</v>
      </c>
      <c r="D172" s="3" t="s">
        <v>5550</v>
      </c>
      <c r="E172" s="3" t="s">
        <v>12</v>
      </c>
      <c r="F172" s="2">
        <v>1</v>
      </c>
      <c r="G172" s="2">
        <v>0.13</v>
      </c>
      <c r="H172" s="4">
        <f t="shared" si="4"/>
        <v>8.5293000000000008E-2</v>
      </c>
      <c r="I172" s="4">
        <f t="shared" si="5"/>
        <v>8.5293000000000008E-2</v>
      </c>
      <c r="J172" s="3" t="s">
        <v>13</v>
      </c>
      <c r="K172" s="3" t="s">
        <v>4183</v>
      </c>
    </row>
    <row r="173" spans="1:11" x14ac:dyDescent="0.2">
      <c r="A173" s="2">
        <v>171</v>
      </c>
      <c r="B173" s="3" t="s">
        <v>5551</v>
      </c>
      <c r="C173" s="3" t="s">
        <v>5552</v>
      </c>
      <c r="D173" s="3" t="s">
        <v>5553</v>
      </c>
      <c r="E173" s="3" t="s">
        <v>12</v>
      </c>
      <c r="F173" s="2">
        <v>2</v>
      </c>
      <c r="G173" s="2">
        <v>51.63</v>
      </c>
      <c r="H173" s="4">
        <f t="shared" si="4"/>
        <v>33.874443000000007</v>
      </c>
      <c r="I173" s="4">
        <f t="shared" si="5"/>
        <v>67.748886000000013</v>
      </c>
      <c r="J173" s="3" t="s">
        <v>13</v>
      </c>
      <c r="K173" s="3" t="s">
        <v>4183</v>
      </c>
    </row>
    <row r="174" spans="1:11" x14ac:dyDescent="0.2">
      <c r="A174" s="2">
        <v>172</v>
      </c>
      <c r="B174" s="3" t="s">
        <v>5554</v>
      </c>
      <c r="C174" s="3" t="s">
        <v>5555</v>
      </c>
      <c r="D174" s="3" t="s">
        <v>5556</v>
      </c>
      <c r="E174" s="3" t="s">
        <v>12</v>
      </c>
      <c r="F174" s="2">
        <v>1</v>
      </c>
      <c r="G174" s="2">
        <v>46.19</v>
      </c>
      <c r="H174" s="4">
        <f t="shared" si="4"/>
        <v>30.305259000000003</v>
      </c>
      <c r="I174" s="4">
        <f t="shared" si="5"/>
        <v>30.305259000000003</v>
      </c>
      <c r="J174" s="3" t="s">
        <v>13</v>
      </c>
      <c r="K174" s="3" t="s">
        <v>19</v>
      </c>
    </row>
    <row r="175" spans="1:11" x14ac:dyDescent="0.2">
      <c r="A175" s="2">
        <v>173</v>
      </c>
      <c r="B175" s="3" t="s">
        <v>5557</v>
      </c>
      <c r="C175" s="3" t="s">
        <v>5558</v>
      </c>
      <c r="D175" s="3" t="s">
        <v>5559</v>
      </c>
      <c r="E175" s="3" t="s">
        <v>12</v>
      </c>
      <c r="F175" s="2">
        <v>1</v>
      </c>
      <c r="G175" s="2">
        <v>46.19</v>
      </c>
      <c r="H175" s="4">
        <f t="shared" si="4"/>
        <v>30.305259000000003</v>
      </c>
      <c r="I175" s="4">
        <f t="shared" si="5"/>
        <v>30.305259000000003</v>
      </c>
      <c r="J175" s="3" t="s">
        <v>13</v>
      </c>
      <c r="K175" s="3" t="s">
        <v>19</v>
      </c>
    </row>
    <row r="176" spans="1:11" x14ac:dyDescent="0.2">
      <c r="A176" s="2">
        <v>174</v>
      </c>
      <c r="B176" s="3" t="s">
        <v>5560</v>
      </c>
      <c r="C176" s="3" t="s">
        <v>5561</v>
      </c>
      <c r="D176" s="3" t="s">
        <v>5562</v>
      </c>
      <c r="E176" s="3" t="s">
        <v>12</v>
      </c>
      <c r="F176" s="2">
        <v>2</v>
      </c>
      <c r="G176" s="2">
        <v>50.3</v>
      </c>
      <c r="H176" s="4">
        <f t="shared" si="4"/>
        <v>33.001829999999998</v>
      </c>
      <c r="I176" s="4">
        <f t="shared" si="5"/>
        <v>66.003659999999996</v>
      </c>
      <c r="J176" s="3" t="s">
        <v>13</v>
      </c>
      <c r="K176" s="3" t="s">
        <v>3858</v>
      </c>
    </row>
    <row r="177" spans="1:11" x14ac:dyDescent="0.2">
      <c r="A177" s="2">
        <v>175</v>
      </c>
      <c r="B177" s="3" t="s">
        <v>5563</v>
      </c>
      <c r="C177" s="3" t="s">
        <v>5564</v>
      </c>
      <c r="D177" s="3" t="s">
        <v>5565</v>
      </c>
      <c r="E177" s="3" t="s">
        <v>12</v>
      </c>
      <c r="F177" s="2">
        <v>1</v>
      </c>
      <c r="G177" s="2">
        <v>42.47</v>
      </c>
      <c r="H177" s="4">
        <f t="shared" si="4"/>
        <v>27.864567000000001</v>
      </c>
      <c r="I177" s="4">
        <f t="shared" si="5"/>
        <v>27.864567000000001</v>
      </c>
      <c r="J177" s="3" t="s">
        <v>13</v>
      </c>
      <c r="K177" s="3" t="s">
        <v>4183</v>
      </c>
    </row>
    <row r="178" spans="1:11" x14ac:dyDescent="0.2">
      <c r="A178" s="2">
        <v>176</v>
      </c>
      <c r="B178" s="3" t="s">
        <v>5566</v>
      </c>
      <c r="C178" s="3" t="s">
        <v>5567</v>
      </c>
      <c r="D178" s="3" t="s">
        <v>5568</v>
      </c>
      <c r="E178" s="3" t="s">
        <v>12</v>
      </c>
      <c r="F178" s="2">
        <v>3</v>
      </c>
      <c r="G178" s="2">
        <v>50.3</v>
      </c>
      <c r="H178" s="4">
        <f t="shared" si="4"/>
        <v>33.001829999999998</v>
      </c>
      <c r="I178" s="4">
        <f t="shared" si="5"/>
        <v>99.005489999999995</v>
      </c>
      <c r="J178" s="3" t="s">
        <v>13</v>
      </c>
      <c r="K178" s="3" t="s">
        <v>3858</v>
      </c>
    </row>
    <row r="179" spans="1:11" x14ac:dyDescent="0.2">
      <c r="A179" s="2">
        <v>177</v>
      </c>
      <c r="B179" s="3" t="s">
        <v>5569</v>
      </c>
      <c r="C179" s="3" t="s">
        <v>5570</v>
      </c>
      <c r="D179" s="3" t="s">
        <v>5571</v>
      </c>
      <c r="E179" s="3" t="s">
        <v>12</v>
      </c>
      <c r="F179" s="2">
        <v>1</v>
      </c>
      <c r="G179" s="2">
        <v>60.65</v>
      </c>
      <c r="H179" s="4">
        <f t="shared" si="4"/>
        <v>39.792465</v>
      </c>
      <c r="I179" s="4">
        <f t="shared" si="5"/>
        <v>39.792465</v>
      </c>
      <c r="J179" s="3" t="s">
        <v>13</v>
      </c>
      <c r="K179" s="3" t="s">
        <v>3898</v>
      </c>
    </row>
    <row r="180" spans="1:11" x14ac:dyDescent="0.2">
      <c r="A180" s="2">
        <v>178</v>
      </c>
      <c r="B180" s="3" t="s">
        <v>5572</v>
      </c>
      <c r="C180" s="3" t="s">
        <v>5573</v>
      </c>
      <c r="D180" s="3" t="s">
        <v>5574</v>
      </c>
      <c r="E180" s="3" t="s">
        <v>12</v>
      </c>
      <c r="F180" s="2">
        <v>3</v>
      </c>
      <c r="G180" s="2">
        <v>60.65</v>
      </c>
      <c r="H180" s="4">
        <f t="shared" si="4"/>
        <v>39.792465</v>
      </c>
      <c r="I180" s="4">
        <f t="shared" si="5"/>
        <v>119.37739500000001</v>
      </c>
      <c r="J180" s="3" t="s">
        <v>13</v>
      </c>
      <c r="K180" s="3" t="s">
        <v>3898</v>
      </c>
    </row>
    <row r="181" spans="1:11" x14ac:dyDescent="0.2">
      <c r="A181" s="2">
        <v>179</v>
      </c>
      <c r="B181" s="3" t="s">
        <v>5575</v>
      </c>
      <c r="C181" s="3" t="s">
        <v>5576</v>
      </c>
      <c r="D181" s="3" t="s">
        <v>5577</v>
      </c>
      <c r="E181" s="3" t="s">
        <v>12</v>
      </c>
      <c r="F181" s="2">
        <v>2</v>
      </c>
      <c r="G181" s="2">
        <v>60.65</v>
      </c>
      <c r="H181" s="4">
        <f t="shared" si="4"/>
        <v>39.792465</v>
      </c>
      <c r="I181" s="4">
        <f t="shared" si="5"/>
        <v>79.58493</v>
      </c>
      <c r="J181" s="3" t="s">
        <v>13</v>
      </c>
      <c r="K181" s="3" t="s">
        <v>4183</v>
      </c>
    </row>
    <row r="182" spans="1:11" x14ac:dyDescent="0.2">
      <c r="A182" s="2">
        <v>180</v>
      </c>
      <c r="B182" s="3" t="s">
        <v>5578</v>
      </c>
      <c r="C182" s="3" t="s">
        <v>5579</v>
      </c>
      <c r="D182" s="3" t="s">
        <v>5580</v>
      </c>
      <c r="E182" s="3" t="s">
        <v>12</v>
      </c>
      <c r="F182" s="2">
        <v>1</v>
      </c>
      <c r="G182" s="2">
        <v>64.77</v>
      </c>
      <c r="H182" s="4">
        <f t="shared" si="4"/>
        <v>42.495597000000004</v>
      </c>
      <c r="I182" s="4">
        <f t="shared" si="5"/>
        <v>42.495597000000004</v>
      </c>
      <c r="J182" s="3" t="s">
        <v>13</v>
      </c>
      <c r="K182" s="3" t="s">
        <v>19</v>
      </c>
    </row>
    <row r="183" spans="1:11" x14ac:dyDescent="0.2">
      <c r="A183" s="2">
        <v>181</v>
      </c>
      <c r="B183" s="3" t="s">
        <v>5581</v>
      </c>
      <c r="C183" s="3" t="s">
        <v>5582</v>
      </c>
      <c r="D183" s="3" t="s">
        <v>5583</v>
      </c>
      <c r="E183" s="3" t="s">
        <v>12</v>
      </c>
      <c r="F183" s="2">
        <v>1</v>
      </c>
      <c r="G183" s="2">
        <v>84.94</v>
      </c>
      <c r="H183" s="4">
        <f t="shared" si="4"/>
        <v>55.729134000000002</v>
      </c>
      <c r="I183" s="4">
        <f t="shared" si="5"/>
        <v>55.729134000000002</v>
      </c>
      <c r="J183" s="3" t="s">
        <v>13</v>
      </c>
      <c r="K183" s="3" t="s">
        <v>3898</v>
      </c>
    </row>
    <row r="184" spans="1:11" x14ac:dyDescent="0.2">
      <c r="A184" s="2">
        <v>182</v>
      </c>
      <c r="B184" s="3" t="s">
        <v>5584</v>
      </c>
      <c r="C184" s="3" t="s">
        <v>5585</v>
      </c>
      <c r="D184" s="3" t="s">
        <v>5586</v>
      </c>
      <c r="E184" s="3" t="s">
        <v>12</v>
      </c>
      <c r="F184" s="2">
        <v>1</v>
      </c>
      <c r="G184" s="2">
        <v>44.2</v>
      </c>
      <c r="H184" s="4">
        <f t="shared" si="4"/>
        <v>28.999620000000004</v>
      </c>
      <c r="I184" s="4">
        <f t="shared" si="5"/>
        <v>28.999620000000004</v>
      </c>
      <c r="J184" s="3" t="s">
        <v>13</v>
      </c>
      <c r="K184" s="3" t="s">
        <v>4183</v>
      </c>
    </row>
    <row r="185" spans="1:11" x14ac:dyDescent="0.2">
      <c r="A185" s="2"/>
      <c r="B185" s="3" t="s">
        <v>26</v>
      </c>
      <c r="C185" s="2"/>
      <c r="D185" s="2"/>
      <c r="E185" s="2"/>
      <c r="F185" s="2">
        <v>654</v>
      </c>
      <c r="G185" s="2"/>
      <c r="H185" s="2"/>
      <c r="I185" s="4">
        <f>SUM(I3:I184)</f>
        <v>13190.483717999996</v>
      </c>
      <c r="J185" s="2"/>
      <c r="K185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1A867-C170-AC44-A04F-88A82B825042}">
  <dimension ref="A1:K15"/>
  <sheetViews>
    <sheetView workbookViewId="0">
      <selection activeCell="H3" sqref="H3:H14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28.33203125" style="1" bestFit="1" customWidth="1"/>
    <col min="4" max="4" width="7.332031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6762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5274</v>
      </c>
      <c r="C3" s="3" t="s">
        <v>5275</v>
      </c>
      <c r="D3" s="3" t="s">
        <v>5276</v>
      </c>
      <c r="E3" s="3" t="s">
        <v>30</v>
      </c>
      <c r="F3" s="2">
        <v>4</v>
      </c>
      <c r="G3" s="2">
        <v>21.47</v>
      </c>
      <c r="H3" s="4">
        <f>G3*0.9*0.9*0.9*0.9</f>
        <v>14.086467000000003</v>
      </c>
      <c r="I3" s="4">
        <f>F3*H3</f>
        <v>56.34586800000001</v>
      </c>
      <c r="J3" s="3" t="s">
        <v>13</v>
      </c>
      <c r="K3" s="3" t="s">
        <v>1281</v>
      </c>
    </row>
    <row r="4" spans="1:11" x14ac:dyDescent="0.2">
      <c r="A4" s="2">
        <v>2</v>
      </c>
      <c r="B4" s="3" t="s">
        <v>5277</v>
      </c>
      <c r="C4" s="3" t="s">
        <v>5278</v>
      </c>
      <c r="D4" s="3" t="s">
        <v>5279</v>
      </c>
      <c r="E4" s="3" t="s">
        <v>30</v>
      </c>
      <c r="F4" s="2">
        <v>3</v>
      </c>
      <c r="G4" s="2">
        <v>21.47</v>
      </c>
      <c r="H4" s="4">
        <f t="shared" ref="H4:H14" si="0">G4*0.9*0.9*0.9*0.9</f>
        <v>14.086467000000003</v>
      </c>
      <c r="I4" s="4">
        <f t="shared" ref="I4:I14" si="1">F4*H4</f>
        <v>42.259401000000011</v>
      </c>
      <c r="J4" s="3" t="s">
        <v>13</v>
      </c>
      <c r="K4" s="3" t="s">
        <v>1281</v>
      </c>
    </row>
    <row r="5" spans="1:11" x14ac:dyDescent="0.2">
      <c r="A5" s="2">
        <v>3</v>
      </c>
      <c r="B5" s="3" t="s">
        <v>5280</v>
      </c>
      <c r="C5" s="3" t="s">
        <v>5281</v>
      </c>
      <c r="D5" s="3" t="s">
        <v>5282</v>
      </c>
      <c r="E5" s="3" t="s">
        <v>30</v>
      </c>
      <c r="F5" s="2">
        <v>7</v>
      </c>
      <c r="G5" s="2">
        <v>21.47</v>
      </c>
      <c r="H5" s="4">
        <f t="shared" si="0"/>
        <v>14.086467000000003</v>
      </c>
      <c r="I5" s="4">
        <f t="shared" si="1"/>
        <v>98.605269000000021</v>
      </c>
      <c r="J5" s="3" t="s">
        <v>13</v>
      </c>
      <c r="K5" s="3" t="s">
        <v>1281</v>
      </c>
    </row>
    <row r="6" spans="1:11" x14ac:dyDescent="0.2">
      <c r="A6" s="2">
        <v>4</v>
      </c>
      <c r="B6" s="3" t="s">
        <v>5283</v>
      </c>
      <c r="C6" s="3" t="s">
        <v>5284</v>
      </c>
      <c r="D6" s="3" t="s">
        <v>5285</v>
      </c>
      <c r="E6" s="3" t="s">
        <v>30</v>
      </c>
      <c r="F6" s="2">
        <v>36</v>
      </c>
      <c r="G6" s="2">
        <v>21.47</v>
      </c>
      <c r="H6" s="4">
        <f t="shared" si="0"/>
        <v>14.086467000000003</v>
      </c>
      <c r="I6" s="4">
        <f t="shared" si="1"/>
        <v>507.11281200000008</v>
      </c>
      <c r="J6" s="3" t="s">
        <v>13</v>
      </c>
      <c r="K6" s="3" t="s">
        <v>1281</v>
      </c>
    </row>
    <row r="7" spans="1:11" x14ac:dyDescent="0.2">
      <c r="A7" s="2">
        <v>5</v>
      </c>
      <c r="B7" s="3" t="s">
        <v>5286</v>
      </c>
      <c r="C7" s="3" t="s">
        <v>5287</v>
      </c>
      <c r="D7" s="3" t="s">
        <v>5288</v>
      </c>
      <c r="E7" s="3" t="s">
        <v>30</v>
      </c>
      <c r="F7" s="2">
        <v>61</v>
      </c>
      <c r="G7" s="2">
        <v>21.47</v>
      </c>
      <c r="H7" s="4">
        <f t="shared" si="0"/>
        <v>14.086467000000003</v>
      </c>
      <c r="I7" s="4">
        <f t="shared" si="1"/>
        <v>859.27448700000014</v>
      </c>
      <c r="J7" s="3" t="s">
        <v>13</v>
      </c>
      <c r="K7" s="3" t="s">
        <v>1281</v>
      </c>
    </row>
    <row r="8" spans="1:11" x14ac:dyDescent="0.2">
      <c r="A8" s="2">
        <v>6</v>
      </c>
      <c r="B8" s="3" t="s">
        <v>5289</v>
      </c>
      <c r="C8" s="3" t="s">
        <v>5290</v>
      </c>
      <c r="D8" s="3" t="s">
        <v>5291</v>
      </c>
      <c r="E8" s="3" t="s">
        <v>30</v>
      </c>
      <c r="F8" s="2">
        <v>47</v>
      </c>
      <c r="G8" s="2">
        <v>21.47</v>
      </c>
      <c r="H8" s="4">
        <f t="shared" si="0"/>
        <v>14.086467000000003</v>
      </c>
      <c r="I8" s="4">
        <f t="shared" si="1"/>
        <v>662.06394900000009</v>
      </c>
      <c r="J8" s="3" t="s">
        <v>13</v>
      </c>
      <c r="K8" s="3" t="s">
        <v>1281</v>
      </c>
    </row>
    <row r="9" spans="1:11" x14ac:dyDescent="0.2">
      <c r="A9" s="2">
        <v>7</v>
      </c>
      <c r="B9" s="3" t="s">
        <v>5292</v>
      </c>
      <c r="C9" s="3" t="s">
        <v>5293</v>
      </c>
      <c r="D9" s="3" t="s">
        <v>5294</v>
      </c>
      <c r="E9" s="3" t="s">
        <v>30</v>
      </c>
      <c r="F9" s="2">
        <v>2</v>
      </c>
      <c r="G9" s="2">
        <v>48.45</v>
      </c>
      <c r="H9" s="4">
        <f t="shared" si="0"/>
        <v>31.788045000000004</v>
      </c>
      <c r="I9" s="4">
        <f t="shared" si="1"/>
        <v>63.576090000000008</v>
      </c>
      <c r="J9" s="3" t="s">
        <v>13</v>
      </c>
      <c r="K9" s="3" t="s">
        <v>19</v>
      </c>
    </row>
    <row r="10" spans="1:11" x14ac:dyDescent="0.2">
      <c r="A10" s="2">
        <v>8</v>
      </c>
      <c r="B10" s="3" t="s">
        <v>5295</v>
      </c>
      <c r="C10" s="3" t="s">
        <v>5296</v>
      </c>
      <c r="D10" s="3" t="s">
        <v>5297</v>
      </c>
      <c r="E10" s="3" t="s">
        <v>30</v>
      </c>
      <c r="F10" s="2">
        <v>5</v>
      </c>
      <c r="G10" s="2">
        <v>48.45</v>
      </c>
      <c r="H10" s="4">
        <f t="shared" si="0"/>
        <v>31.788045000000004</v>
      </c>
      <c r="I10" s="4">
        <f t="shared" si="1"/>
        <v>158.94022500000003</v>
      </c>
      <c r="J10" s="3" t="s">
        <v>13</v>
      </c>
      <c r="K10" s="3" t="s">
        <v>19</v>
      </c>
    </row>
    <row r="11" spans="1:11" x14ac:dyDescent="0.2">
      <c r="A11" s="2">
        <v>9</v>
      </c>
      <c r="B11" s="3" t="s">
        <v>5298</v>
      </c>
      <c r="C11" s="3" t="s">
        <v>5299</v>
      </c>
      <c r="D11" s="3" t="s">
        <v>5300</v>
      </c>
      <c r="E11" s="3" t="s">
        <v>30</v>
      </c>
      <c r="F11" s="2">
        <v>3</v>
      </c>
      <c r="G11" s="2">
        <v>48.45</v>
      </c>
      <c r="H11" s="4">
        <f t="shared" si="0"/>
        <v>31.788045000000004</v>
      </c>
      <c r="I11" s="4">
        <f t="shared" si="1"/>
        <v>95.364135000000005</v>
      </c>
      <c r="J11" s="3" t="s">
        <v>13</v>
      </c>
      <c r="K11" s="3" t="s">
        <v>19</v>
      </c>
    </row>
    <row r="12" spans="1:11" x14ac:dyDescent="0.2">
      <c r="A12" s="2">
        <v>10</v>
      </c>
      <c r="B12" s="3" t="s">
        <v>5301</v>
      </c>
      <c r="C12" s="3" t="s">
        <v>5302</v>
      </c>
      <c r="D12" s="3" t="s">
        <v>5303</v>
      </c>
      <c r="E12" s="3" t="s">
        <v>30</v>
      </c>
      <c r="F12" s="2">
        <v>5</v>
      </c>
      <c r="G12" s="2">
        <v>48.45</v>
      </c>
      <c r="H12" s="4">
        <f t="shared" si="0"/>
        <v>31.788045000000004</v>
      </c>
      <c r="I12" s="4">
        <f t="shared" si="1"/>
        <v>158.94022500000003</v>
      </c>
      <c r="J12" s="3" t="s">
        <v>13</v>
      </c>
      <c r="K12" s="3" t="s">
        <v>19</v>
      </c>
    </row>
    <row r="13" spans="1:11" x14ac:dyDescent="0.2">
      <c r="A13" s="2">
        <v>11</v>
      </c>
      <c r="B13" s="3" t="s">
        <v>5304</v>
      </c>
      <c r="C13" s="3" t="s">
        <v>5305</v>
      </c>
      <c r="D13" s="3" t="s">
        <v>5306</v>
      </c>
      <c r="E13" s="3" t="s">
        <v>30</v>
      </c>
      <c r="F13" s="2">
        <v>3</v>
      </c>
      <c r="G13" s="2">
        <v>39.82</v>
      </c>
      <c r="H13" s="4">
        <f t="shared" si="0"/>
        <v>26.125902000000004</v>
      </c>
      <c r="I13" s="4">
        <f t="shared" si="1"/>
        <v>78.377706000000018</v>
      </c>
      <c r="J13" s="3" t="s">
        <v>13</v>
      </c>
      <c r="K13" s="3" t="s">
        <v>209</v>
      </c>
    </row>
    <row r="14" spans="1:11" x14ac:dyDescent="0.2">
      <c r="A14" s="2">
        <v>12</v>
      </c>
      <c r="B14" s="3" t="s">
        <v>5307</v>
      </c>
      <c r="C14" s="3" t="s">
        <v>5308</v>
      </c>
      <c r="D14" s="3" t="s">
        <v>5309</v>
      </c>
      <c r="E14" s="3" t="s">
        <v>30</v>
      </c>
      <c r="F14" s="2">
        <v>2</v>
      </c>
      <c r="G14" s="2">
        <v>39.82</v>
      </c>
      <c r="H14" s="4">
        <f t="shared" si="0"/>
        <v>26.125902000000004</v>
      </c>
      <c r="I14" s="4">
        <f t="shared" si="1"/>
        <v>52.251804000000007</v>
      </c>
      <c r="J14" s="3" t="s">
        <v>13</v>
      </c>
      <c r="K14" s="3" t="s">
        <v>209</v>
      </c>
    </row>
    <row r="15" spans="1:11" x14ac:dyDescent="0.2">
      <c r="A15" s="2"/>
      <c r="B15" s="3" t="s">
        <v>26</v>
      </c>
      <c r="C15" s="2"/>
      <c r="D15" s="2"/>
      <c r="E15" s="2"/>
      <c r="F15" s="2">
        <v>178</v>
      </c>
      <c r="G15" s="2"/>
      <c r="H15" s="4"/>
      <c r="I15" s="4">
        <f>SUM(I3:I14)</f>
        <v>2833.1119710000003</v>
      </c>
      <c r="J15" s="2"/>
      <c r="K15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4A043-7BC3-8648-95DE-AA03026248E7}">
  <dimension ref="A1:K19"/>
  <sheetViews>
    <sheetView workbookViewId="0">
      <selection activeCell="H3" sqref="H3:H18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0.1640625" style="1" bestFit="1" customWidth="1"/>
    <col min="4" max="4" width="7.332031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6761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5226</v>
      </c>
      <c r="C3" s="3" t="s">
        <v>5227</v>
      </c>
      <c r="D3" s="3" t="s">
        <v>5228</v>
      </c>
      <c r="E3" s="3" t="s">
        <v>30</v>
      </c>
      <c r="F3" s="2">
        <v>1</v>
      </c>
      <c r="G3" s="2">
        <v>32.26</v>
      </c>
      <c r="H3" s="4">
        <f>G3*0.9*0.9*0.9*0.9</f>
        <v>21.165786000000001</v>
      </c>
      <c r="I3" s="4">
        <f>F3*H3</f>
        <v>21.165786000000001</v>
      </c>
      <c r="J3" s="3" t="s">
        <v>13</v>
      </c>
      <c r="K3" s="3" t="s">
        <v>1185</v>
      </c>
    </row>
    <row r="4" spans="1:11" x14ac:dyDescent="0.2">
      <c r="A4" s="2">
        <v>2</v>
      </c>
      <c r="B4" s="3" t="s">
        <v>5229</v>
      </c>
      <c r="C4" s="3" t="s">
        <v>5230</v>
      </c>
      <c r="D4" s="3" t="s">
        <v>5231</v>
      </c>
      <c r="E4" s="3" t="s">
        <v>30</v>
      </c>
      <c r="F4" s="2">
        <v>11</v>
      </c>
      <c r="G4" s="2">
        <v>32.26</v>
      </c>
      <c r="H4" s="4">
        <f t="shared" ref="H4:H18" si="0">G4*0.9*0.9*0.9*0.9</f>
        <v>21.165786000000001</v>
      </c>
      <c r="I4" s="4">
        <f t="shared" ref="I4:I18" si="1">F4*H4</f>
        <v>232.823646</v>
      </c>
      <c r="J4" s="3" t="s">
        <v>13</v>
      </c>
      <c r="K4" s="3" t="s">
        <v>1185</v>
      </c>
    </row>
    <row r="5" spans="1:11" x14ac:dyDescent="0.2">
      <c r="A5" s="2">
        <v>3</v>
      </c>
      <c r="B5" s="3" t="s">
        <v>5232</v>
      </c>
      <c r="C5" s="3" t="s">
        <v>5233</v>
      </c>
      <c r="D5" s="3" t="s">
        <v>5234</v>
      </c>
      <c r="E5" s="3" t="s">
        <v>30</v>
      </c>
      <c r="F5" s="2">
        <v>9</v>
      </c>
      <c r="G5" s="2">
        <v>32.26</v>
      </c>
      <c r="H5" s="4">
        <f t="shared" si="0"/>
        <v>21.165786000000001</v>
      </c>
      <c r="I5" s="4">
        <f t="shared" si="1"/>
        <v>190.492074</v>
      </c>
      <c r="J5" s="3" t="s">
        <v>13</v>
      </c>
      <c r="K5" s="3" t="s">
        <v>1185</v>
      </c>
    </row>
    <row r="6" spans="1:11" x14ac:dyDescent="0.2">
      <c r="A6" s="2">
        <v>4</v>
      </c>
      <c r="B6" s="3" t="s">
        <v>5235</v>
      </c>
      <c r="C6" s="3" t="s">
        <v>5236</v>
      </c>
      <c r="D6" s="3" t="s">
        <v>5237</v>
      </c>
      <c r="E6" s="3" t="s">
        <v>30</v>
      </c>
      <c r="F6" s="2">
        <v>3</v>
      </c>
      <c r="G6" s="2">
        <v>64.63</v>
      </c>
      <c r="H6" s="4">
        <f t="shared" si="0"/>
        <v>42.403742999999999</v>
      </c>
      <c r="I6" s="4">
        <f t="shared" si="1"/>
        <v>127.211229</v>
      </c>
      <c r="J6" s="3" t="s">
        <v>13</v>
      </c>
      <c r="K6" s="3" t="s">
        <v>1185</v>
      </c>
    </row>
    <row r="7" spans="1:11" x14ac:dyDescent="0.2">
      <c r="A7" s="2">
        <v>5</v>
      </c>
      <c r="B7" s="3" t="s">
        <v>5238</v>
      </c>
      <c r="C7" s="3" t="s">
        <v>5239</v>
      </c>
      <c r="D7" s="3" t="s">
        <v>5240</v>
      </c>
      <c r="E7" s="3" t="s">
        <v>30</v>
      </c>
      <c r="F7" s="2">
        <v>2</v>
      </c>
      <c r="G7" s="2">
        <v>64.63</v>
      </c>
      <c r="H7" s="4">
        <f t="shared" si="0"/>
        <v>42.403742999999999</v>
      </c>
      <c r="I7" s="4">
        <f t="shared" si="1"/>
        <v>84.807485999999997</v>
      </c>
      <c r="J7" s="3" t="s">
        <v>13</v>
      </c>
      <c r="K7" s="3" t="s">
        <v>1185</v>
      </c>
    </row>
    <row r="8" spans="1:11" x14ac:dyDescent="0.2">
      <c r="A8" s="2">
        <v>6</v>
      </c>
      <c r="B8" s="3" t="s">
        <v>5241</v>
      </c>
      <c r="C8" s="3" t="s">
        <v>5242</v>
      </c>
      <c r="D8" s="3" t="s">
        <v>5243</v>
      </c>
      <c r="E8" s="3" t="s">
        <v>30</v>
      </c>
      <c r="F8" s="2">
        <v>5</v>
      </c>
      <c r="G8" s="2">
        <v>64.63</v>
      </c>
      <c r="H8" s="4">
        <f t="shared" si="0"/>
        <v>42.403742999999999</v>
      </c>
      <c r="I8" s="4">
        <f t="shared" si="1"/>
        <v>212.01871499999999</v>
      </c>
      <c r="J8" s="3" t="s">
        <v>13</v>
      </c>
      <c r="K8" s="3" t="s">
        <v>1185</v>
      </c>
    </row>
    <row r="9" spans="1:11" x14ac:dyDescent="0.2">
      <c r="A9" s="2">
        <v>7</v>
      </c>
      <c r="B9" s="3" t="s">
        <v>5244</v>
      </c>
      <c r="C9" s="3" t="s">
        <v>5245</v>
      </c>
      <c r="D9" s="3" t="s">
        <v>5246</v>
      </c>
      <c r="E9" s="3" t="s">
        <v>30</v>
      </c>
      <c r="F9" s="2">
        <v>4</v>
      </c>
      <c r="G9" s="2">
        <v>64.63</v>
      </c>
      <c r="H9" s="4">
        <f t="shared" si="0"/>
        <v>42.403742999999999</v>
      </c>
      <c r="I9" s="4">
        <f t="shared" si="1"/>
        <v>169.61497199999999</v>
      </c>
      <c r="J9" s="3" t="s">
        <v>13</v>
      </c>
      <c r="K9" s="3" t="s">
        <v>1185</v>
      </c>
    </row>
    <row r="10" spans="1:11" x14ac:dyDescent="0.2">
      <c r="A10" s="2">
        <v>8</v>
      </c>
      <c r="B10" s="3" t="s">
        <v>5247</v>
      </c>
      <c r="C10" s="3" t="s">
        <v>5248</v>
      </c>
      <c r="D10" s="3" t="s">
        <v>5249</v>
      </c>
      <c r="E10" s="3" t="s">
        <v>30</v>
      </c>
      <c r="F10" s="2">
        <v>1</v>
      </c>
      <c r="G10" s="2">
        <v>64.63</v>
      </c>
      <c r="H10" s="4">
        <f t="shared" si="0"/>
        <v>42.403742999999999</v>
      </c>
      <c r="I10" s="4">
        <f t="shared" si="1"/>
        <v>42.403742999999999</v>
      </c>
      <c r="J10" s="3" t="s">
        <v>13</v>
      </c>
      <c r="K10" s="3" t="s">
        <v>1185</v>
      </c>
    </row>
    <row r="11" spans="1:11" x14ac:dyDescent="0.2">
      <c r="A11" s="2">
        <v>9</v>
      </c>
      <c r="B11" s="3" t="s">
        <v>5250</v>
      </c>
      <c r="C11" s="3" t="s">
        <v>5251</v>
      </c>
      <c r="D11" s="3" t="s">
        <v>5252</v>
      </c>
      <c r="E11" s="3" t="s">
        <v>30</v>
      </c>
      <c r="F11" s="2">
        <v>2</v>
      </c>
      <c r="G11" s="2">
        <v>64.63</v>
      </c>
      <c r="H11" s="4">
        <f t="shared" si="0"/>
        <v>42.403742999999999</v>
      </c>
      <c r="I11" s="4">
        <f t="shared" si="1"/>
        <v>84.807485999999997</v>
      </c>
      <c r="J11" s="3" t="s">
        <v>13</v>
      </c>
      <c r="K11" s="3" t="s">
        <v>1185</v>
      </c>
    </row>
    <row r="12" spans="1:11" x14ac:dyDescent="0.2">
      <c r="A12" s="2">
        <v>10</v>
      </c>
      <c r="B12" s="3" t="s">
        <v>5253</v>
      </c>
      <c r="C12" s="3" t="s">
        <v>5254</v>
      </c>
      <c r="D12" s="3" t="s">
        <v>5255</v>
      </c>
      <c r="E12" s="3" t="s">
        <v>30</v>
      </c>
      <c r="F12" s="2">
        <v>7</v>
      </c>
      <c r="G12" s="2">
        <v>64.63</v>
      </c>
      <c r="H12" s="4">
        <f t="shared" si="0"/>
        <v>42.403742999999999</v>
      </c>
      <c r="I12" s="4">
        <f t="shared" si="1"/>
        <v>296.82620099999997</v>
      </c>
      <c r="J12" s="3" t="s">
        <v>13</v>
      </c>
      <c r="K12" s="3" t="s">
        <v>1185</v>
      </c>
    </row>
    <row r="13" spans="1:11" x14ac:dyDescent="0.2">
      <c r="A13" s="2">
        <v>11</v>
      </c>
      <c r="B13" s="3" t="s">
        <v>5256</v>
      </c>
      <c r="C13" s="3" t="s">
        <v>5257</v>
      </c>
      <c r="D13" s="3" t="s">
        <v>5258</v>
      </c>
      <c r="E13" s="3" t="s">
        <v>30</v>
      </c>
      <c r="F13" s="2">
        <v>11</v>
      </c>
      <c r="G13" s="2">
        <v>64.63</v>
      </c>
      <c r="H13" s="4">
        <f t="shared" si="0"/>
        <v>42.403742999999999</v>
      </c>
      <c r="I13" s="4">
        <f t="shared" si="1"/>
        <v>466.44117299999999</v>
      </c>
      <c r="J13" s="3" t="s">
        <v>13</v>
      </c>
      <c r="K13" s="3" t="s">
        <v>1185</v>
      </c>
    </row>
    <row r="14" spans="1:11" x14ac:dyDescent="0.2">
      <c r="A14" s="2">
        <v>12</v>
      </c>
      <c r="B14" s="3" t="s">
        <v>5259</v>
      </c>
      <c r="C14" s="3" t="s">
        <v>5260</v>
      </c>
      <c r="D14" s="3" t="s">
        <v>5261</v>
      </c>
      <c r="E14" s="3" t="s">
        <v>30</v>
      </c>
      <c r="F14" s="2">
        <v>3</v>
      </c>
      <c r="G14" s="2">
        <v>64.63</v>
      </c>
      <c r="H14" s="4">
        <f t="shared" si="0"/>
        <v>42.403742999999999</v>
      </c>
      <c r="I14" s="4">
        <f t="shared" si="1"/>
        <v>127.211229</v>
      </c>
      <c r="J14" s="3" t="s">
        <v>13</v>
      </c>
      <c r="K14" s="3" t="s">
        <v>1185</v>
      </c>
    </row>
    <row r="15" spans="1:11" x14ac:dyDescent="0.2">
      <c r="A15" s="2">
        <v>13</v>
      </c>
      <c r="B15" s="3" t="s">
        <v>5262</v>
      </c>
      <c r="C15" s="3" t="s">
        <v>5263</v>
      </c>
      <c r="D15" s="3" t="s">
        <v>5264</v>
      </c>
      <c r="E15" s="3" t="s">
        <v>30</v>
      </c>
      <c r="F15" s="2">
        <v>10</v>
      </c>
      <c r="G15" s="2">
        <v>64.63</v>
      </c>
      <c r="H15" s="4">
        <f t="shared" si="0"/>
        <v>42.403742999999999</v>
      </c>
      <c r="I15" s="4">
        <f t="shared" si="1"/>
        <v>424.03742999999997</v>
      </c>
      <c r="J15" s="3" t="s">
        <v>13</v>
      </c>
      <c r="K15" s="3" t="s">
        <v>1185</v>
      </c>
    </row>
    <row r="16" spans="1:11" x14ac:dyDescent="0.2">
      <c r="A16" s="2">
        <v>14</v>
      </c>
      <c r="B16" s="3" t="s">
        <v>5265</v>
      </c>
      <c r="C16" s="3" t="s">
        <v>5266</v>
      </c>
      <c r="D16" s="3" t="s">
        <v>5267</v>
      </c>
      <c r="E16" s="3" t="s">
        <v>30</v>
      </c>
      <c r="F16" s="2">
        <v>8</v>
      </c>
      <c r="G16" s="2">
        <v>64.63</v>
      </c>
      <c r="H16" s="4">
        <f t="shared" si="0"/>
        <v>42.403742999999999</v>
      </c>
      <c r="I16" s="4">
        <f t="shared" si="1"/>
        <v>339.22994399999999</v>
      </c>
      <c r="J16" s="3" t="s">
        <v>13</v>
      </c>
      <c r="K16" s="3" t="s">
        <v>1185</v>
      </c>
    </row>
    <row r="17" spans="1:11" x14ac:dyDescent="0.2">
      <c r="A17" s="2">
        <v>15</v>
      </c>
      <c r="B17" s="3" t="s">
        <v>5268</v>
      </c>
      <c r="C17" s="3" t="s">
        <v>5269</v>
      </c>
      <c r="D17" s="3" t="s">
        <v>5270</v>
      </c>
      <c r="E17" s="3" t="s">
        <v>30</v>
      </c>
      <c r="F17" s="2">
        <v>12</v>
      </c>
      <c r="G17" s="2">
        <v>64.63</v>
      </c>
      <c r="H17" s="4">
        <f t="shared" si="0"/>
        <v>42.403742999999999</v>
      </c>
      <c r="I17" s="4">
        <f t="shared" si="1"/>
        <v>508.84491600000001</v>
      </c>
      <c r="J17" s="3" t="s">
        <v>13</v>
      </c>
      <c r="K17" s="3" t="s">
        <v>1185</v>
      </c>
    </row>
    <row r="18" spans="1:11" x14ac:dyDescent="0.2">
      <c r="A18" s="2">
        <v>16</v>
      </c>
      <c r="B18" s="3" t="s">
        <v>5271</v>
      </c>
      <c r="C18" s="3" t="s">
        <v>5272</v>
      </c>
      <c r="D18" s="3" t="s">
        <v>5273</v>
      </c>
      <c r="E18" s="3" t="s">
        <v>30</v>
      </c>
      <c r="F18" s="2">
        <v>2</v>
      </c>
      <c r="G18" s="2">
        <v>64.63</v>
      </c>
      <c r="H18" s="4">
        <f t="shared" si="0"/>
        <v>42.403742999999999</v>
      </c>
      <c r="I18" s="4">
        <f t="shared" si="1"/>
        <v>84.807485999999997</v>
      </c>
      <c r="J18" s="3" t="s">
        <v>13</v>
      </c>
      <c r="K18" s="3" t="s">
        <v>1185</v>
      </c>
    </row>
    <row r="19" spans="1:11" x14ac:dyDescent="0.2">
      <c r="A19" s="2"/>
      <c r="B19" s="3" t="s">
        <v>26</v>
      </c>
      <c r="C19" s="2"/>
      <c r="D19" s="2"/>
      <c r="E19" s="2"/>
      <c r="F19" s="2">
        <v>91</v>
      </c>
      <c r="G19" s="2"/>
      <c r="H19" s="2"/>
      <c r="I19" s="4">
        <f>SUM(I3:I18)</f>
        <v>3412.743516</v>
      </c>
      <c r="J19" s="2"/>
      <c r="K19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33</vt:i4>
      </vt:variant>
    </vt:vector>
  </HeadingPairs>
  <TitlesOfParts>
    <vt:vector size="33" baseType="lpstr">
      <vt:lpstr>outlet 6</vt:lpstr>
      <vt:lpstr>outlet 7</vt:lpstr>
      <vt:lpstr>outlet 8</vt:lpstr>
      <vt:lpstr>outlet 9</vt:lpstr>
      <vt:lpstr>outlet 10</vt:lpstr>
      <vt:lpstr>outlet 11</vt:lpstr>
      <vt:lpstr>outlet 12</vt:lpstr>
      <vt:lpstr>outlet 13</vt:lpstr>
      <vt:lpstr>outlet 14</vt:lpstr>
      <vt:lpstr>outlet 15</vt:lpstr>
      <vt:lpstr>outlet 16</vt:lpstr>
      <vt:lpstr>outlet 17</vt:lpstr>
      <vt:lpstr>outlet 18</vt:lpstr>
      <vt:lpstr>outlet 19</vt:lpstr>
      <vt:lpstr>outlet 20</vt:lpstr>
      <vt:lpstr>outlet 21</vt:lpstr>
      <vt:lpstr>outlet 22</vt:lpstr>
      <vt:lpstr>outlet 23</vt:lpstr>
      <vt:lpstr>outlet 24</vt:lpstr>
      <vt:lpstr>outlet 25</vt:lpstr>
      <vt:lpstr>outlet 26</vt:lpstr>
      <vt:lpstr>outlet 27</vt:lpstr>
      <vt:lpstr>outlet 28</vt:lpstr>
      <vt:lpstr>outlet 29</vt:lpstr>
      <vt:lpstr>outlet 30</vt:lpstr>
      <vt:lpstr>outlet 31</vt:lpstr>
      <vt:lpstr>outlet 32</vt:lpstr>
      <vt:lpstr>outlet 33</vt:lpstr>
      <vt:lpstr>outlet 34</vt:lpstr>
      <vt:lpstr>outlet 35</vt:lpstr>
      <vt:lpstr>outlet 37</vt:lpstr>
      <vt:lpstr>outlet 38</vt:lpstr>
      <vt:lpstr>outlet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2025-06-12T15:06:07Z</dcterms:created>
  <dcterms:modified xsi:type="dcterms:W3CDTF">2025-12-05T18:23:25Z</dcterms:modified>
</cp:coreProperties>
</file>